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xl/_rels/workbook.xml.rels" ContentType="application/vnd.openxmlformats-package.relationships+xml"/>
  <Override PartName="/xl/workbook.xml" ContentType="application/vnd.openxmlformats-officedocument.spreadsheetml.sheet.main+xml"/>
  <Override PartName="/xl/theme/theme1.xml" ContentType="application/vnd.openxmlformats-officedocument.theme+xml"/>
  <Override PartName="/xl/styles.xml" ContentType="application/vnd.openxmlformats-officedocument.spreadsheetml.styles+xml"/>
  <Override PartName="/xl/worksheets/_rels/sheet2.xml.rels" ContentType="application/vnd.openxmlformats-package.relationships+xml"/>
  <Override PartName="/xl/worksheets/_rels/sheet1.xml.rels" ContentType="application/vnd.openxmlformats-package.relationship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  <Override PartName="/xl/drawings/_rels/drawing2.xml.rels" ContentType="application/vnd.openxmlformats-package.relationships+xml"/>
  <Override PartName="/xl/drawings/_rels/drawing1.xml.rels" ContentType="application/vnd.openxmlformats-package.relationships+xml"/>
  <Override PartName="/xl/drawings/drawing1.xml" ContentType="application/vnd.openxmlformats-officedocument.drawing+xml"/>
  <Override PartName="/xl/drawings/drawing2.xml" ContentType="application/vnd.openxmlformats-officedocument.drawing+xml"/>
  <Override PartName="/xl/charts/chart1.xml" ContentType="application/vnd.openxmlformats-officedocument.drawingml.chart+xml"/>
  <Override PartName="/xl/charts/chart2.xml" ContentType="application/vnd.openxmlformats-officedocument.drawingml.chart+xml"/>
  <Override PartName="/_rels/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Relationship Id="rId4" Type="http://schemas.openxmlformats.org/officeDocument/2006/relationships/custom-properties" Target="docProps/custom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showHorizontalScroll="true" showVerticalScroll="true" showSheetTabs="true" xWindow="0" yWindow="0" windowWidth="16384" windowHeight="8192" tabRatio="600" firstSheet="0" activeTab="0"/>
  </bookViews>
  <sheets>
    <sheet name="Plantilla" sheetId="1" state="visible" r:id="rId3"/>
    <sheet name="Ejemplo" sheetId="2" state="visible" r:id="rId4"/>
    <sheet name="Cómo se usa" sheetId="3" state="visible" r:id="rId5"/>
  </sheets>
  <calcPr iterateCount="100" refMode="A1" iterate="false" iterateDelta="0.0001"/>
  <extLst>
    <ext xmlns:loext="http://schemas.libreoffice.org/" uri="{7626C862-2A13-11E5-B345-FEFF819CDC9F}">
      <loext:extCalcPr stringRefSyntax="ExcelA1"/>
    </ext>
  </extLst>
</workbook>
</file>

<file path=xl/sharedStrings.xml><?xml version="1.0" encoding="utf-8"?>
<sst xmlns="http://schemas.openxmlformats.org/spreadsheetml/2006/main" count="163" uniqueCount="85">
  <si>
    <t xml:space="preserve">Balance en cuatro bloques</t>
  </si>
  <si>
    <t xml:space="preserve">Metes las líneas de tu balance, la hoja las agrupa en las cuatro cajas y te calcula el fondo de maniobra, qué parte de la empresa es tuya y tu deuda neta.</t>
  </si>
  <si>
    <t xml:space="preserve">   Escribes tú en las celdas azules.   ·   Lo gris lo calcula la hoja sola.   ·   Capítulo 8 · plantilla 8.1 de 44   ·   El detalle, en la hoja «Cómo se usa».</t>
  </si>
  <si>
    <t xml:space="preserve">Activo no corriente   ·   lo que vas a seguir teniendo</t>
  </si>
  <si>
    <t xml:space="preserve">Euros</t>
  </si>
  <si>
    <t xml:space="preserve">% del activo</t>
  </si>
  <si>
    <t xml:space="preserve">Nave, terrenos y construcciones</t>
  </si>
  <si>
    <t xml:space="preserve">Furgonetas, maquinaria, utillaje y equipos</t>
  </si>
  <si>
    <t xml:space="preserve">Otro activo no corriente</t>
  </si>
  <si>
    <t xml:space="preserve">Total activo no corriente</t>
  </si>
  <si>
    <t xml:space="preserve">Activo corriente   ·   lo que se convierte en dinero este año</t>
  </si>
  <si>
    <t xml:space="preserve">Existencias de material</t>
  </si>
  <si>
    <t xml:space="preserve">Clientes pendientes de cobro</t>
  </si>
  <si>
    <t xml:space="preserve">Otros deudores: Hacienda a devolver, anticipos</t>
  </si>
  <si>
    <t xml:space="preserve">Tesorería</t>
  </si>
  <si>
    <t xml:space="preserve">Total activo corriente</t>
  </si>
  <si>
    <t xml:space="preserve">TOTAL ACTIVO   ·   lo que tienes</t>
  </si>
  <si>
    <t xml:space="preserve">Patrimonio neto   ·   lo que es tuyo de verdad</t>
  </si>
  <si>
    <t xml:space="preserve">Capital y reservas de años anteriores</t>
  </si>
  <si>
    <t xml:space="preserve">Resultado del ejercicio</t>
  </si>
  <si>
    <t xml:space="preserve">Total patrimonio neto</t>
  </si>
  <si>
    <t xml:space="preserve">Pasivo no corriente   ·   vence dentro de más de un año</t>
  </si>
  <si>
    <t xml:space="preserve">Deuda financiera a largo plazo</t>
  </si>
  <si>
    <t xml:space="preserve">Otro pasivo a largo plazo</t>
  </si>
  <si>
    <t xml:space="preserve">Total pasivo no corriente</t>
  </si>
  <si>
    <t xml:space="preserve">Pasivo corriente   ·   hay que pagarlo antes de doce meses</t>
  </si>
  <si>
    <t xml:space="preserve">Proveedores y acreedores</t>
  </si>
  <si>
    <t xml:space="preserve">Hacienda y Seguridad Social</t>
  </si>
  <si>
    <t xml:space="preserve">Deuda financiera a corto plazo y póliza dispuesta</t>
  </si>
  <si>
    <t xml:space="preserve">Otro pasivo corriente</t>
  </si>
  <si>
    <t xml:space="preserve">Total pasivo corriente</t>
  </si>
  <si>
    <t xml:space="preserve">TOTAL PASIVO Y PATRIMONIO NETO   ·   de quién es</t>
  </si>
  <si>
    <t xml:space="preserve">Descuadre   ·   si no da cero, no es un balance</t>
  </si>
  <si>
    <t xml:space="preserve">LO QUE SALE DE LAS CUATRO CAJAS</t>
  </si>
  <si>
    <t xml:space="preserve">Los números que no vienen impresos en tu balance</t>
  </si>
  <si>
    <t xml:space="preserve">Lectura</t>
  </si>
  <si>
    <t xml:space="preserve">Fondo de maniobra   ·   activo corriente − pasivo corriente</t>
  </si>
  <si>
    <t xml:space="preserve">La misma cuenta por el otro lado   ·   comprobación</t>
  </si>
  <si>
    <t xml:space="preserve">Lo que la operativa necesita   ·   clientes + almacén − proveedores</t>
  </si>
  <si>
    <t xml:space="preserve">El hueco que tapas cada año con póliza y aplazamientos</t>
  </si>
  <si>
    <t xml:space="preserve">Cuánto de la empresa es tuyo   ·   patrimonio neto sobre activo</t>
  </si>
  <si>
    <t xml:space="preserve">Deuda financiera total   ·   largo más corto</t>
  </si>
  <si>
    <t xml:space="preserve">Deuda financiera neta   ·   menos el dinero del banco</t>
  </si>
  <si>
    <t xml:space="preserve">EBITDA del año   ·   lo copias de tu cuenta de resultados</t>
  </si>
  <si>
    <t xml:space="preserve">Deuda financiera neta entre EBITDA   ·   lo primero que mira tu banco</t>
  </si>
  <si>
    <t xml:space="preserve">Rentabilidad sobre lo que es tuyo   ·   resultado sobre patrimonio neto</t>
  </si>
  <si>
    <t xml:space="preserve">Tu balance a tamaño real</t>
  </si>
  <si>
    <t xml:space="preserve">Qué tienes</t>
  </si>
  <si>
    <t xml:space="preserve">De quién es</t>
  </si>
  <si>
    <t xml:space="preserve">Nave, furgonetas y equipos</t>
  </si>
  <si>
    <t xml:space="preserve">Almacén</t>
  </si>
  <si>
    <t xml:space="preserve">Clientes por cobrar</t>
  </si>
  <si>
    <t xml:space="preserve">Banco</t>
  </si>
  <si>
    <t xml:space="preserve">Patrimonio neto</t>
  </si>
  <si>
    <t xml:space="preserve">Deuda a largo plazo</t>
  </si>
  <si>
    <t xml:space="preserve">Proveedores, impuestos y deuda a corto</t>
  </si>
  <si>
    <t xml:space="preserve">FONDO DE MANIOBRA</t>
  </si>
  <si>
    <t xml:space="preserve">EL HUECO QUE HAY QUE TAPAR</t>
  </si>
  <si>
    <t xml:space="preserve">ES TUYO DE VERDAD</t>
  </si>
  <si>
    <t xml:space="preserve">DEUDA NETA ENTRE EBITDA</t>
  </si>
  <si>
    <t xml:space="preserve">   EJEMPLO RESUELTO   ·   Los números son los del libro. Para trabajar con los tuyos, usa la hoja «Plantilla».</t>
  </si>
  <si>
    <t xml:space="preserve">Capítulo 8 · plantilla 8.1 de 44 · «Facturas mucho y no ganas dinero»</t>
  </si>
  <si>
    <t xml:space="preserve">PARA QUÉ SIRVE</t>
  </si>
  <si>
    <t xml:space="preserve">El balance no dice cuánto ganas: dice qué tienes, qué debes y cuánta parte de la empresa es tuya de verdad. Debajo de los cuarenta epígrafes del plan contable hay cuatro cajas, y con ellas salen tres números que no vienen impresos en ninguna línea: el fondo de maniobra, el porcentaje de patrimonio neto y la deuda financiera neta.</t>
  </si>
  <si>
    <t xml:space="preserve">QUÉ NECESITAS TENER A MANO</t>
  </si>
  <si>
    <t xml:space="preserve">El balance del último cierre. Vale el que te manda la asesoría, aunque venga con cuarenta líneas: sólo tienes que repartirlas en las cuatro cajas.</t>
  </si>
  <si>
    <t xml:space="preserve">Saber qué parte de tu deuda bancaria vence dentro de los próximos doce meses y qué parte después. Está en el cuadro de amortización de cada préstamo.</t>
  </si>
  <si>
    <t xml:space="preserve">El EBITDA del año, que sale de tu cuenta de resultados: margen bruto menos gastos de estructura.</t>
  </si>
  <si>
    <t xml:space="preserve">CÓMO SE RELLENA</t>
  </si>
  <si>
    <t xml:space="preserve">Reparte cada línea de tu balance en la caja que le toque. Si dudas con una deuda, la pregunta es cuándo vence: antes de doce meses es corriente, después es no corriente.</t>
  </si>
  <si>
    <t xml:space="preserve">Mira el descuadre. Tiene que ser cero. Si no lo es, te falta una línea o has puesto una cifra en la columna equivocada: un balance que no cuadra es un borrador.</t>
  </si>
  <si>
    <t xml:space="preserve">Copia el EBITDA del año en su casilla. Sin él no sale el ratio que mira tu banco.</t>
  </si>
  <si>
    <t xml:space="preserve">Repite el ejercicio con los dos cierres anteriores en otra copia de la hoja. La dirección importa más que el número de un año suelto.</t>
  </si>
  <si>
    <t xml:space="preserve">QUÉ TE ESTÁ DICIENDO</t>
  </si>
  <si>
    <t xml:space="preserve">El fondo de maniobra, y sobre todo su comparación con lo que la operativa necesita. Que sea positivo no basta: la pregunta no es si es positivo, es si llega.</t>
  </si>
  <si>
    <t xml:space="preserve">El hueco entre esas dos cifras. Es lo que estás tapando cada año con póliza y con el aplazamiento natural de Hacienda y la Seguridad Social. Funciona, pero se renueva cada pocos meses y lo renueva otro.</t>
  </si>
  <si>
    <t xml:space="preserve">El porcentaje de patrimonio neto sobre el activo: por cada 100 € de cosas, cuántos son tuyos. Sube solo con los beneficios que no te llevas.</t>
  </si>
  <si>
    <t xml:space="preserve">La deuda financiera neta entre EBITDA. Es el primer número que mira tu banco, antes incluso que el beneficio.</t>
  </si>
  <si>
    <t xml:space="preserve">El gráfico de las dos columnas. Miden lo mismo porque suman lo mismo; lo que cuenta es la altura de cada bloque. Si la barra de clientes es casi la mitad de tu activo, tu empresa no es de máquinas: es de facturas pendientes.</t>
  </si>
  <si>
    <t xml:space="preserve">OJO CON ESTO</t>
  </si>
  <si>
    <t xml:space="preserve">Mirar el total del activo y sentirse rico es el error de siempre. Un dueño que cree tener 842.000 € toma decisiones de dueño de 842.000 €: compra la furgoneta grande y alquila la nave de al lado. Uno que sabe que tiene 319.000 € propios y 378.000 € que vencen este año toma otras. Y cuidado con la rentabilidad sobre fondos propios: sale alta cuando el patrimonio neto es pequeño, o sea cuando estás más apalancado, y el apalancamiento también multiplica los años malos.</t>
  </si>
  <si>
    <t xml:space="preserve">LOS COLORES</t>
  </si>
  <si>
    <t xml:space="preserve">   Azul claro con borde a la izquierda: aquí escribes tú.</t>
  </si>
  <si>
    <t xml:space="preserve">   Gris: lo calcula la hoja sola. No lo toques.</t>
  </si>
  <si>
    <t xml:space="preserve">   Verde, ámbar o rojo: la hoja te está avisando de algo.</t>
  </si>
</sst>
</file>

<file path=xl/styles.xml><?xml version="1.0" encoding="utf-8"?>
<styleSheet xmlns="http://schemas.openxmlformats.org/spreadsheetml/2006/main">
  <numFmts count="4">
    <numFmt numFmtId="164" formatCode="General"/>
    <numFmt numFmtId="165" formatCode="#,##0&quot; €&quot;;[RED]\-#,##0&quot; €&quot;"/>
    <numFmt numFmtId="166" formatCode="0.0\ %;[RED]\-0.0\ %"/>
    <numFmt numFmtId="167" formatCode="0.0&quot; x&quot;"/>
  </numFmts>
  <fonts count="28">
    <font>
      <sz val="11"/>
      <color theme="1"/>
      <name val="Calibri"/>
      <family val="2"/>
      <charset val="1"/>
    </font>
    <font>
      <sz val="10"/>
      <name val="Arial"/>
      <family val="0"/>
    </font>
    <font>
      <sz val="10"/>
      <name val="Arial"/>
      <family val="0"/>
    </font>
    <font>
      <sz val="10"/>
      <name val="Arial"/>
      <family val="0"/>
    </font>
    <font>
      <b val="true"/>
      <sz val="16"/>
      <color rgb="FF12284F"/>
      <name val="Calibri"/>
      <family val="0"/>
      <charset val="1"/>
    </font>
    <font>
      <sz val="10.5"/>
      <color rgb="FF4C5462"/>
      <name val="Calibri"/>
      <family val="0"/>
      <charset val="1"/>
    </font>
    <font>
      <sz val="9.5"/>
      <color rgb="FF12284F"/>
      <name val="Calibri"/>
      <family val="0"/>
      <charset val="1"/>
    </font>
    <font>
      <b val="true"/>
      <sz val="10"/>
      <color rgb="FFFFFFFF"/>
      <name val="Calibri"/>
      <family val="0"/>
      <charset val="1"/>
    </font>
    <font>
      <sz val="10.5"/>
      <color rgb="FF12161D"/>
      <name val="Calibri"/>
      <family val="0"/>
      <charset val="1"/>
    </font>
    <font>
      <sz val="11"/>
      <color rgb="FF12284F"/>
      <name val="Calibri"/>
      <family val="0"/>
      <charset val="1"/>
    </font>
    <font>
      <sz val="11"/>
      <color rgb="FF4C5462"/>
      <name val="Calibri"/>
      <family val="0"/>
      <charset val="1"/>
    </font>
    <font>
      <b val="true"/>
      <sz val="11"/>
      <color rgb="FF12284F"/>
      <name val="Calibri"/>
      <family val="0"/>
      <charset val="1"/>
    </font>
    <font>
      <b val="true"/>
      <sz val="11"/>
      <color rgb="FFFFFFFF"/>
      <name val="Calibri"/>
      <family val="0"/>
      <charset val="1"/>
    </font>
    <font>
      <b val="true"/>
      <sz val="12"/>
      <color rgb="FFFFFFFF"/>
      <name val="Calibri"/>
      <family val="0"/>
      <charset val="1"/>
    </font>
    <font>
      <b val="true"/>
      <sz val="9.5"/>
      <color rgb="FF1F4FD8"/>
      <name val="Calibri"/>
      <family val="0"/>
      <charset val="1"/>
    </font>
    <font>
      <b val="true"/>
      <sz val="9"/>
      <color rgb="FF78808F"/>
      <name val="Calibri"/>
      <family val="0"/>
      <charset val="1"/>
    </font>
    <font>
      <b val="true"/>
      <sz val="17"/>
      <color rgb="FF12284F"/>
      <name val="Calibri"/>
      <family val="0"/>
      <charset val="1"/>
    </font>
    <font>
      <b val="true"/>
      <sz val="14"/>
      <color rgb="FFC0392B"/>
      <name val="Calibri"/>
      <family val="0"/>
      <charset val="1"/>
    </font>
    <font>
      <b val="true"/>
      <sz val="14"/>
      <color rgb="FF12284F"/>
      <name val="Calibri"/>
      <family val="0"/>
      <charset val="1"/>
    </font>
    <font>
      <b val="true"/>
      <sz val="18"/>
      <color rgb="FF000000"/>
      <name val="Calibri"/>
      <family val="2"/>
    </font>
    <font>
      <sz val="10"/>
      <color rgb="FF000000"/>
      <name val="Calibri"/>
      <family val="2"/>
    </font>
    <font>
      <b val="true"/>
      <sz val="9.5"/>
      <color rgb="FFFFFFFF"/>
      <name val="Calibri"/>
      <family val="0"/>
      <charset val="1"/>
    </font>
    <font>
      <sz val="10"/>
      <color rgb="FF78808F"/>
      <name val="Calibri"/>
      <family val="0"/>
      <charset val="1"/>
    </font>
    <font>
      <b val="true"/>
      <sz val="9.5"/>
      <color rgb="FFC0392B"/>
      <name val="Calibri"/>
      <family val="0"/>
      <charset val="1"/>
    </font>
    <font>
      <sz val="10.5"/>
      <color rgb="FFC0392B"/>
      <name val="Calibri"/>
      <family val="0"/>
      <charset val="1"/>
    </font>
    <font>
      <sz val="10"/>
      <color rgb="FF12284F"/>
      <name val="Calibri"/>
      <family val="0"/>
      <charset val="1"/>
    </font>
    <font>
      <sz val="10"/>
      <color rgb="FF4C5462"/>
      <name val="Calibri"/>
      <family val="0"/>
      <charset val="1"/>
    </font>
    <font>
      <sz val="10"/>
      <color rgb="FF1B6349"/>
      <name val="Calibri"/>
      <family val="0"/>
      <charset val="1"/>
    </font>
  </fonts>
  <fills count="8">
    <fill>
      <patternFill patternType="none"/>
    </fill>
    <fill>
      <patternFill patternType="gray125"/>
    </fill>
    <fill>
      <patternFill patternType="solid">
        <fgColor rgb="FFE8F0FE"/>
        <bgColor rgb="FFE9ECF1"/>
      </patternFill>
    </fill>
    <fill>
      <patternFill patternType="solid">
        <fgColor rgb="FF12284F"/>
        <bgColor rgb="FF07142B"/>
      </patternFill>
    </fill>
    <fill>
      <patternFill patternType="solid">
        <fgColor rgb="FFF1F3F6"/>
        <bgColor rgb="FFE8F0FE"/>
      </patternFill>
    </fill>
    <fill>
      <patternFill patternType="solid">
        <fgColor rgb="FF1B6349"/>
        <bgColor rgb="FF4C5462"/>
      </patternFill>
    </fill>
    <fill>
      <patternFill patternType="solid">
        <fgColor rgb="FFFCE9E6"/>
        <bgColor rgb="FFF1F3F6"/>
      </patternFill>
    </fill>
    <fill>
      <patternFill patternType="solid">
        <fgColor rgb="FFE6F4EE"/>
        <bgColor rgb="FFE8F0FE"/>
      </patternFill>
    </fill>
  </fills>
  <borders count="9">
    <border diagonalUp="false" diagonalDown="false">
      <left/>
      <right/>
      <top/>
      <bottom/>
      <diagonal/>
    </border>
    <border diagonalUp="false" diagonalDown="false">
      <left style="thin">
        <color rgb="FF6C8FD8"/>
      </left>
      <right/>
      <top style="thin">
        <color rgb="FF6C8FD8"/>
      </top>
      <bottom style="thin">
        <color rgb="FF6C8FD8"/>
      </bottom>
      <diagonal/>
    </border>
    <border diagonalUp="false" diagonalDown="false">
      <left/>
      <right/>
      <top/>
      <bottom style="thin">
        <color rgb="FF07142B"/>
      </bottom>
      <diagonal/>
    </border>
    <border diagonalUp="false" diagonalDown="false">
      <left/>
      <right/>
      <top/>
      <bottom style="thin">
        <color rgb="FFE9ECF1"/>
      </bottom>
      <diagonal/>
    </border>
    <border diagonalUp="false" diagonalDown="false">
      <left style="medium">
        <color rgb="FF6C8FD8"/>
      </left>
      <right style="thin">
        <color rgb="FFE9ECF1"/>
      </right>
      <top style="thin">
        <color rgb="FFE9ECF1"/>
      </top>
      <bottom style="thin">
        <color rgb="FFE9ECF1"/>
      </bottom>
      <diagonal/>
    </border>
    <border diagonalUp="false" diagonalDown="false">
      <left style="thin">
        <color rgb="FFE9ECF1"/>
      </left>
      <right style="thin">
        <color rgb="FFE9ECF1"/>
      </right>
      <top style="thin">
        <color rgb="FFE9ECF1"/>
      </top>
      <bottom style="thin">
        <color rgb="FFE9ECF1"/>
      </bottom>
      <diagonal/>
    </border>
    <border diagonalUp="false" diagonalDown="false">
      <left/>
      <right/>
      <top/>
      <bottom style="thin">
        <color rgb="FFD8DCE4"/>
      </bottom>
      <diagonal/>
    </border>
    <border diagonalUp="false" diagonalDown="false">
      <left style="thin">
        <color rgb="FFD8DCE4"/>
      </left>
      <right style="thin">
        <color rgb="FFD8DCE4"/>
      </right>
      <top style="thin">
        <color rgb="FFD8DCE4"/>
      </top>
      <bottom/>
      <diagonal/>
    </border>
    <border diagonalUp="false" diagonalDown="false">
      <left style="thin">
        <color rgb="FFD8DCE4"/>
      </left>
      <right style="thin">
        <color rgb="FFD8DCE4"/>
      </right>
      <top/>
      <bottom style="thin">
        <color rgb="FFD8DCE4"/>
      </bottom>
      <diagonal/>
    </border>
  </borders>
  <cellStyleXfs count="20">
    <xf numFmtId="164" fontId="0" fillId="0" borderId="0" applyFont="true" applyBorder="true" applyAlignment="true" applyProtection="true">
      <alignment horizontal="general" vertical="bottom" textRotation="0" wrapText="false" indent="0" shrinkToFit="false"/>
      <protection locked="true" hidden="false"/>
    </xf>
    <xf numFmtId="0" fontId="1" fillId="0" borderId="0" applyFont="true" applyBorder="false" applyAlignment="false" applyProtection="false"/>
    <xf numFmtId="0" fontId="1" fillId="0" borderId="0" applyFont="true" applyBorder="false" applyAlignment="false" applyProtection="false"/>
    <xf numFmtId="0" fontId="2" fillId="0" borderId="0" applyFont="true" applyBorder="false" applyAlignment="false" applyProtection="false"/>
    <xf numFmtId="0" fontId="2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43" fontId="1" fillId="0" borderId="0" applyFont="true" applyBorder="false" applyAlignment="false" applyProtection="false"/>
    <xf numFmtId="41" fontId="1" fillId="0" borderId="0" applyFont="true" applyBorder="false" applyAlignment="false" applyProtection="false"/>
    <xf numFmtId="44" fontId="1" fillId="0" borderId="0" applyFont="true" applyBorder="false" applyAlignment="false" applyProtection="false"/>
    <xf numFmtId="42" fontId="1" fillId="0" borderId="0" applyFont="true" applyBorder="false" applyAlignment="false" applyProtection="false"/>
    <xf numFmtId="9" fontId="1" fillId="0" borderId="0" applyFont="true" applyBorder="false" applyAlignment="false" applyProtection="false"/>
  </cellStyleXfs>
  <cellXfs count="34">
    <xf numFmtId="164" fontId="0" fillId="0" borderId="0" xfId="0" applyFont="false" applyBorder="false" applyAlignment="false" applyProtection="false">
      <alignment horizontal="general" vertical="bottom" textRotation="0" wrapText="false" indent="0" shrinkToFit="false"/>
      <protection locked="true" hidden="false"/>
    </xf>
    <xf numFmtId="164" fontId="4" fillId="0" borderId="0" xfId="0" applyFont="true" applyBorder="false" applyAlignment="true" applyProtection="false">
      <alignment horizontal="left" vertical="center" textRotation="0" wrapText="false" indent="0" shrinkToFit="false"/>
      <protection locked="true" hidden="false"/>
    </xf>
    <xf numFmtId="164" fontId="5" fillId="0" borderId="0" xfId="0" applyFont="true" applyBorder="false" applyAlignment="true" applyProtection="false">
      <alignment horizontal="left" vertical="center" textRotation="0" wrapText="false" indent="0" shrinkToFit="false"/>
      <protection locked="true" hidden="false"/>
    </xf>
    <xf numFmtId="164" fontId="6" fillId="2" borderId="1" xfId="0" applyFont="true" applyBorder="true" applyAlignment="true" applyProtection="false">
      <alignment horizontal="left" vertical="center" textRotation="0" wrapText="false" indent="0" shrinkToFit="false"/>
      <protection locked="true" hidden="false"/>
    </xf>
    <xf numFmtId="164" fontId="7" fillId="3" borderId="2" xfId="0" applyFont="true" applyBorder="true" applyAlignment="true" applyProtection="false">
      <alignment horizontal="left" vertical="center" textRotation="0" wrapText="true" indent="0" shrinkToFit="false"/>
      <protection locked="true" hidden="false"/>
    </xf>
    <xf numFmtId="164" fontId="7" fillId="3" borderId="2" xfId="0" applyFont="true" applyBorder="true" applyAlignment="true" applyProtection="false">
      <alignment horizontal="center" vertical="center" textRotation="0" wrapText="true" indent="0" shrinkToFit="false"/>
      <protection locked="true" hidden="false"/>
    </xf>
    <xf numFmtId="164" fontId="8" fillId="0" borderId="3" xfId="0" applyFont="true" applyBorder="true" applyAlignment="true" applyProtection="false">
      <alignment horizontal="left" vertical="center" textRotation="0" wrapText="false" indent="1" shrinkToFit="false"/>
      <protection locked="true" hidden="false"/>
    </xf>
    <xf numFmtId="165" fontId="9" fillId="2" borderId="4" xfId="0" applyFont="true" applyBorder="true" applyAlignment="true" applyProtection="true">
      <alignment horizontal="right" vertical="center" textRotation="0" wrapText="false" indent="0" shrinkToFit="false"/>
      <protection locked="false" hidden="false"/>
    </xf>
    <xf numFmtId="166" fontId="10" fillId="4" borderId="5" xfId="0" applyFont="true" applyBorder="true" applyAlignment="true" applyProtection="false">
      <alignment horizontal="right" vertical="center" textRotation="0" wrapText="false" indent="0" shrinkToFit="false"/>
      <protection locked="true" hidden="false"/>
    </xf>
    <xf numFmtId="164" fontId="11" fillId="0" borderId="6" xfId="0" applyFont="true" applyBorder="true" applyAlignment="true" applyProtection="false">
      <alignment horizontal="right" vertical="center" textRotation="0" wrapText="false" indent="0" shrinkToFit="false"/>
      <protection locked="true" hidden="false"/>
    </xf>
    <xf numFmtId="165" fontId="11" fillId="4" borderId="5" xfId="0" applyFont="true" applyBorder="true" applyAlignment="true" applyProtection="false">
      <alignment horizontal="right" vertical="center" textRotation="0" wrapText="false" indent="0" shrinkToFit="false"/>
      <protection locked="true" hidden="false"/>
    </xf>
    <xf numFmtId="166" fontId="11" fillId="4" borderId="5" xfId="0" applyFont="true" applyBorder="true" applyAlignment="true" applyProtection="false">
      <alignment horizontal="right" vertical="center" textRotation="0" wrapText="false" indent="0" shrinkToFit="false"/>
      <protection locked="true" hidden="false"/>
    </xf>
    <xf numFmtId="164" fontId="8" fillId="0" borderId="3" xfId="0" applyFont="true" applyBorder="true" applyAlignment="true" applyProtection="false">
      <alignment horizontal="left" vertical="center" textRotation="0" wrapText="true" indent="1" shrinkToFit="false"/>
      <protection locked="true" hidden="false"/>
    </xf>
    <xf numFmtId="164" fontId="12" fillId="3" borderId="2" xfId="0" applyFont="true" applyBorder="true" applyAlignment="true" applyProtection="false">
      <alignment horizontal="right" vertical="center" textRotation="0" wrapText="false" indent="0" shrinkToFit="false"/>
      <protection locked="true" hidden="false"/>
    </xf>
    <xf numFmtId="165" fontId="13" fillId="3" borderId="5" xfId="0" applyFont="true" applyBorder="true" applyAlignment="true" applyProtection="false">
      <alignment horizontal="right" vertical="center" textRotation="0" wrapText="false" indent="0" shrinkToFit="false"/>
      <protection locked="true" hidden="false"/>
    </xf>
    <xf numFmtId="166" fontId="13" fillId="3" borderId="5" xfId="0" applyFont="true" applyBorder="true" applyAlignment="true" applyProtection="false">
      <alignment horizontal="right" vertical="center" textRotation="0" wrapText="false" indent="0" shrinkToFit="false"/>
      <protection locked="true" hidden="false"/>
    </xf>
    <xf numFmtId="164" fontId="12" fillId="3" borderId="2" xfId="0" applyFont="true" applyBorder="true" applyAlignment="true" applyProtection="false">
      <alignment horizontal="right" vertical="center" textRotation="0" wrapText="true" indent="0" shrinkToFit="false"/>
      <protection locked="true" hidden="false"/>
    </xf>
    <xf numFmtId="165" fontId="10" fillId="4" borderId="5" xfId="0" applyFont="true" applyBorder="true" applyAlignment="true" applyProtection="false">
      <alignment horizontal="right" vertical="center" textRotation="0" wrapText="false" indent="0" shrinkToFit="false"/>
      <protection locked="true" hidden="false"/>
    </xf>
    <xf numFmtId="164" fontId="14" fillId="0" borderId="0" xfId="0" applyFont="true" applyBorder="false" applyAlignment="true" applyProtection="false">
      <alignment horizontal="left" vertical="center" textRotation="0" wrapText="false" indent="0" shrinkToFit="false"/>
      <protection locked="true" hidden="false"/>
    </xf>
    <xf numFmtId="164" fontId="11" fillId="0" borderId="6" xfId="0" applyFont="true" applyBorder="true" applyAlignment="true" applyProtection="false">
      <alignment horizontal="right" vertical="center" textRotation="0" wrapText="true" indent="0" shrinkToFit="false"/>
      <protection locked="true" hidden="false"/>
    </xf>
    <xf numFmtId="167" fontId="11" fillId="4" borderId="5" xfId="0" applyFont="true" applyBorder="true" applyAlignment="true" applyProtection="false">
      <alignment horizontal="right" vertical="center" textRotation="0" wrapText="false" indent="0" shrinkToFit="false"/>
      <protection locked="true" hidden="false"/>
    </xf>
    <xf numFmtId="164" fontId="15" fillId="4" borderId="7" xfId="0" applyFont="true" applyBorder="true" applyAlignment="true" applyProtection="false">
      <alignment horizontal="center" vertical="center" textRotation="0" wrapText="false" indent="0" shrinkToFit="false"/>
      <protection locked="true" hidden="false"/>
    </xf>
    <xf numFmtId="165" fontId="16" fillId="4" borderId="8" xfId="0" applyFont="true" applyBorder="true" applyAlignment="true" applyProtection="false">
      <alignment horizontal="center" vertical="center" textRotation="0" wrapText="false" indent="0" shrinkToFit="false"/>
      <protection locked="true" hidden="false"/>
    </xf>
    <xf numFmtId="165" fontId="17" fillId="4" borderId="8" xfId="0" applyFont="true" applyBorder="true" applyAlignment="true" applyProtection="false">
      <alignment horizontal="center" vertical="center" textRotation="0" wrapText="false" indent="0" shrinkToFit="false"/>
      <protection locked="true" hidden="false"/>
    </xf>
    <xf numFmtId="166" fontId="18" fillId="4" borderId="8" xfId="0" applyFont="true" applyBorder="true" applyAlignment="true" applyProtection="false">
      <alignment horizontal="center" vertical="center" textRotation="0" wrapText="false" indent="0" shrinkToFit="false"/>
      <protection locked="true" hidden="false"/>
    </xf>
    <xf numFmtId="167" fontId="18" fillId="4" borderId="8" xfId="0" applyFont="true" applyBorder="true" applyAlignment="true" applyProtection="false">
      <alignment horizontal="center" vertical="center" textRotation="0" wrapText="false" indent="0" shrinkToFit="false"/>
      <protection locked="true" hidden="false"/>
    </xf>
    <xf numFmtId="164" fontId="21" fillId="5" borderId="0" xfId="0" applyFont="true" applyBorder="true" applyAlignment="true" applyProtection="false">
      <alignment horizontal="left" vertical="center" textRotation="0" wrapText="false" indent="0" shrinkToFit="false"/>
      <protection locked="true" hidden="false"/>
    </xf>
    <xf numFmtId="164" fontId="22" fillId="0" borderId="0" xfId="0" applyFont="true" applyBorder="false" applyAlignment="true" applyProtection="false">
      <alignment horizontal="left" vertical="center" textRotation="0" wrapText="false" indent="0" shrinkToFit="false"/>
      <protection locked="true" hidden="false"/>
    </xf>
    <xf numFmtId="164" fontId="5" fillId="0" borderId="0" xfId="0" applyFont="true" applyBorder="true" applyAlignment="true" applyProtection="false">
      <alignment horizontal="left" vertical="top" textRotation="0" wrapText="true" indent="0" shrinkToFit="false"/>
      <protection locked="true" hidden="false"/>
    </xf>
    <xf numFmtId="164" fontId="23" fillId="0" borderId="0" xfId="0" applyFont="true" applyBorder="false" applyAlignment="true" applyProtection="false">
      <alignment horizontal="left" vertical="center" textRotation="0" wrapText="false" indent="0" shrinkToFit="false"/>
      <protection locked="true" hidden="false"/>
    </xf>
    <xf numFmtId="164" fontId="24" fillId="6" borderId="0" xfId="0" applyFont="true" applyBorder="true" applyAlignment="true" applyProtection="false">
      <alignment horizontal="left" vertical="top" textRotation="0" wrapText="true" indent="0" shrinkToFit="false"/>
      <protection locked="true" hidden="false"/>
    </xf>
    <xf numFmtId="164" fontId="25" fillId="2" borderId="0" xfId="0" applyFont="true" applyBorder="true" applyAlignment="true" applyProtection="false">
      <alignment horizontal="left" vertical="center" textRotation="0" wrapText="false" indent="0" shrinkToFit="false"/>
      <protection locked="true" hidden="false"/>
    </xf>
    <xf numFmtId="164" fontId="26" fillId="4" borderId="0" xfId="0" applyFont="true" applyBorder="true" applyAlignment="true" applyProtection="false">
      <alignment horizontal="left" vertical="center" textRotation="0" wrapText="false" indent="0" shrinkToFit="false"/>
      <protection locked="true" hidden="false"/>
    </xf>
    <xf numFmtId="164" fontId="27" fillId="7" borderId="0" xfId="0" applyFont="true" applyBorder="true" applyAlignment="true" applyProtection="false">
      <alignment horizontal="left" vertical="center" textRotation="0" wrapText="false" indent="0" shrinkToFit="false"/>
      <protection locked="true" hidden="false"/>
    </xf>
  </cellXfs>
  <cellStyles count="6">
    <cellStyle name="Normal" xfId="0" builtinId="0"/>
    <cellStyle name="Comma" xfId="15" builtinId="3"/>
    <cellStyle name="Comma [0]" xfId="16" builtinId="6"/>
    <cellStyle name="Currency" xfId="17" builtinId="4"/>
    <cellStyle name="Currency [0]" xfId="18" builtinId="7"/>
    <cellStyle name="Percent" xfId="19" builtinId="5"/>
  </cellStyles>
  <dxfs count="2">
    <dxf>
      <font>
        <name val="Calibri"/>
        <charset val="1"/>
        <family val="0"/>
        <b val="1"/>
        <color rgb="FF1B6349"/>
      </font>
      <fill>
        <patternFill>
          <bgColor rgb="FFE6F4EE"/>
        </patternFill>
      </fill>
    </dxf>
    <dxf>
      <font>
        <name val="Calibri"/>
        <charset val="1"/>
        <family val="0"/>
        <b val="1"/>
        <color rgb="FFC0392B"/>
      </font>
      <fill>
        <patternFill>
          <bgColor rgb="FFFCE9E6"/>
        </patternFill>
      </fill>
    </dxf>
  </dxfs>
  <colors>
    <indexedColors>
      <rgbColor rgb="FF000000"/>
      <rgbColor rgb="FFFFFFFF"/>
      <rgbColor rgb="FFFF0000"/>
      <rgbColor rgb="FF00FF00"/>
      <rgbColor rgb="FF0000FF"/>
      <rgbColor rgb="FFFFFF00"/>
      <rgbColor rgb="FFFF00FF"/>
      <rgbColor rgb="FF00FFFF"/>
      <rgbColor rgb="FF800000"/>
      <rgbColor rgb="FF008000"/>
      <rgbColor rgb="FF07142B"/>
      <rgbColor rgb="FF8AA64F"/>
      <rgbColor rgb="FF800080"/>
      <rgbColor rgb="FF1B6349"/>
      <rgbColor rgb="FFD9D9D9"/>
      <rgbColor rgb="FF78808F"/>
      <rgbColor rgb="FF93A9CE"/>
      <rgbColor rgb="FFAB4744"/>
      <rgbColor rgb="FFF1F3F6"/>
      <rgbColor rgb="FFE6F4EE"/>
      <rgbColor rgb="FF660066"/>
      <rgbColor rgb="FFDC853E"/>
      <rgbColor rgb="FF4672A8"/>
      <rgbColor rgb="FFD8DCE4"/>
      <rgbColor rgb="FF000080"/>
      <rgbColor rgb="FFFF00FF"/>
      <rgbColor rgb="FFFFFF00"/>
      <rgbColor rgb="FF00FFFF"/>
      <rgbColor rgb="FF800080"/>
      <rgbColor rgb="FF800000"/>
      <rgbColor rgb="FF008080"/>
      <rgbColor rgb="FF0000FF"/>
      <rgbColor rgb="FF00CCFF"/>
      <rgbColor rgb="FFE8F0FE"/>
      <rgbColor rgb="FFE9ECF1"/>
      <rgbColor rgb="FFFCE9E6"/>
      <rgbColor rgb="FF6C8FD8"/>
      <rgbColor rgb="FFFF99CC"/>
      <rgbColor rgb="FFCC99FF"/>
      <rgbColor rgb="FFFFCC99"/>
      <rgbColor rgb="FF1F4FD8"/>
      <rgbColor rgb="FF33CCCC"/>
      <rgbColor rgb="FF99CC00"/>
      <rgbColor rgb="FFFFCC00"/>
      <rgbColor rgb="FFFF9900"/>
      <rgbColor rgb="FFFF6600"/>
      <rgbColor rgb="FF725990"/>
      <rgbColor rgb="FF878787"/>
      <rgbColor rgb="FF12284F"/>
      <rgbColor rgb="FF4299B0"/>
      <rgbColor rgb="FF12161D"/>
      <rgbColor rgb="FF333300"/>
      <rgbColor rgb="FFC0392B"/>
      <rgbColor rgb="FF993366"/>
      <rgbColor rgb="FF333399"/>
      <rgbColor rgb="FF4C5462"/>
    </indexedColors>
  </color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theme" Target="theme/theme1.xml"/><Relationship Id="rId2" Type="http://schemas.openxmlformats.org/officeDocument/2006/relationships/styles" Target="styles.xml"/><Relationship Id="rId3" Type="http://schemas.openxmlformats.org/officeDocument/2006/relationships/worksheet" Target="worksheets/sheet1.xml"/><Relationship Id="rId4" Type="http://schemas.openxmlformats.org/officeDocument/2006/relationships/worksheet" Target="worksheets/sheet2.xml"/><Relationship Id="rId5" Type="http://schemas.openxmlformats.org/officeDocument/2006/relationships/worksheet" Target="worksheets/sheet3.xml"/><Relationship Id="rId6" Type="http://schemas.openxmlformats.org/officeDocument/2006/relationships/sharedStrings" Target="sharedStrings.xml"/>
</Relationships>
</file>

<file path=xl/charts/chart1.xml><?xml version="1.0" encoding="utf-8"?>
<c:chartSpace xmlns:c="http://schemas.openxmlformats.org/drawingml/2006/chart" xmlns:a="http://schemas.openxmlformats.org/drawingml/2006/main" xmlns:r="http://schemas.openxmlformats.org/officeDocument/2006/relationships">
  <c:lang val="en-US"/>
  <c:roundedCorners val="0"/>
  <c:chart>
    <c:title>
      <c:tx>
        <c:rich>
          <a:bodyPr rot="0"/>
          <a:lstStyle/>
          <a:p>
            <a:pPr>
              <a:defRPr b="1" sz="1800" spc="-1" strike="noStrike">
                <a:solidFill>
                  <a:srgbClr val="000000"/>
                </a:solidFill>
                <a:latin typeface="Calibri"/>
              </a:defRPr>
            </a:pPr>
            <a:r>
              <a:rPr b="1" sz="1800" spc="-1" strike="noStrike">
                <a:solidFill>
                  <a:srgbClr val="000000"/>
                </a:solidFill>
                <a:latin typeface="Calibri"/>
              </a:rPr>
              <a:t>Tu balance a tamaño real: qué tienes y de quién es</a:t>
            </a:r>
          </a:p>
        </c:rich>
      </c:tx>
      <c:overlay val="0"/>
      <c:spPr>
        <a:noFill/>
        <a:ln w="0">
          <a:noFill/>
        </a:ln>
      </c:spPr>
    </c:title>
    <c:autoTitleDeleted val="0"/>
    <c:plotArea>
      <c:barChart>
        <c:barDir val="col"/>
        <c:grouping val="stacked"/>
        <c:varyColors val="0"/>
        <c:ser>
          <c:idx val="0"/>
          <c:order val="0"/>
          <c:tx>
            <c:strRef>
              <c:f>Plantilla!B54</c:f>
              <c:strCache>
                <c:ptCount val="1"/>
                <c:pt idx="0">
                  <c:v>Nave, furgonetas y equipos</c:v>
                </c:pt>
              </c:strCache>
            </c:strRef>
          </c:tx>
          <c:spPr>
            <a:solidFill>
              <a:srgbClr val="4672a8"/>
            </a:solidFill>
            <a:ln w="0">
              <a:noFill/>
            </a:ln>
          </c:spPr>
          <c:invertIfNegative val="0"/>
          <c:dLbls>
            <c:txPr>
              <a:bodyPr wrap="none"/>
              <a:lstStyle/>
              <a:p>
                <a:pPr>
                  <a:defRPr b="0" sz="1000" spc="-1" strike="noStrike">
                    <a:latin typeface="Arial"/>
                  </a:defRPr>
                </a:pPr>
              </a:p>
            </c:txPr>
            <c:showLegendKey val="0"/>
            <c:showVal val="0"/>
            <c:showCatName val="0"/>
            <c:showSerName val="0"/>
            <c:showPercent val="0"/>
            <c:separator> </c:separator>
            <c:showLeaderLines val="1"/>
            <c:extLst>
              <c:ext xmlns:c15="http://schemas.microsoft.com/office/drawing/2012/chart" uri="{CE6537A1-D6FC-4f65-9D91-7224C49458BB}">
                <c15:showLeaderLines val="1"/>
              </c:ext>
            </c:extLst>
          </c:dLbls>
          <c:cat>
            <c:strRef>
              <c:f>Plantilla!$C$53:$D$53</c:f>
              <c:strCache>
                <c:ptCount val="2"/>
                <c:pt idx="0">
                  <c:v>Qué tienes</c:v>
                </c:pt>
                <c:pt idx="1">
                  <c:v>De quién es</c:v>
                </c:pt>
              </c:strCache>
            </c:strRef>
          </c:cat>
          <c:val>
            <c:numRef>
              <c:f>Plantilla!$C$54:$D$54</c:f>
              <c:numCache>
                <c:formatCode>General</c:formatCode>
                <c:ptCount val="2"/>
              </c:numCache>
            </c:numRef>
          </c:val>
        </c:ser>
        <c:ser>
          <c:idx val="1"/>
          <c:order val="1"/>
          <c:tx>
            <c:strRef>
              <c:f>Plantilla!B55</c:f>
              <c:strCache>
                <c:ptCount val="1"/>
                <c:pt idx="0">
                  <c:v>Almacén</c:v>
                </c:pt>
              </c:strCache>
            </c:strRef>
          </c:tx>
          <c:spPr>
            <a:solidFill>
              <a:srgbClr val="ab4744"/>
            </a:solidFill>
            <a:ln w="0">
              <a:noFill/>
            </a:ln>
          </c:spPr>
          <c:invertIfNegative val="0"/>
          <c:dLbls>
            <c:txPr>
              <a:bodyPr wrap="none"/>
              <a:lstStyle/>
              <a:p>
                <a:pPr>
                  <a:defRPr b="0" sz="1000" spc="-1" strike="noStrike">
                    <a:latin typeface="Arial"/>
                  </a:defRPr>
                </a:pPr>
              </a:p>
            </c:txPr>
            <c:showLegendKey val="0"/>
            <c:showVal val="0"/>
            <c:showCatName val="0"/>
            <c:showSerName val="0"/>
            <c:showPercent val="0"/>
            <c:separator> </c:separator>
            <c:showLeaderLines val="1"/>
            <c:extLst>
              <c:ext xmlns:c15="http://schemas.microsoft.com/office/drawing/2012/chart" uri="{CE6537A1-D6FC-4f65-9D91-7224C49458BB}">
                <c15:showLeaderLines val="1"/>
              </c:ext>
            </c:extLst>
          </c:dLbls>
          <c:cat>
            <c:strRef>
              <c:f>Plantilla!$C$53:$D$53</c:f>
              <c:strCache>
                <c:ptCount val="2"/>
                <c:pt idx="0">
                  <c:v>Qué tienes</c:v>
                </c:pt>
                <c:pt idx="1">
                  <c:v>De quién es</c:v>
                </c:pt>
              </c:strCache>
            </c:strRef>
          </c:cat>
          <c:val>
            <c:numRef>
              <c:f>Plantilla!$C$55:$D$55</c:f>
              <c:numCache>
                <c:formatCode>General</c:formatCode>
                <c:ptCount val="2"/>
              </c:numCache>
            </c:numRef>
          </c:val>
        </c:ser>
        <c:ser>
          <c:idx val="2"/>
          <c:order val="2"/>
          <c:tx>
            <c:strRef>
              <c:f>Plantilla!B56</c:f>
              <c:strCache>
                <c:ptCount val="1"/>
                <c:pt idx="0">
                  <c:v>Clientes por cobrar</c:v>
                </c:pt>
              </c:strCache>
            </c:strRef>
          </c:tx>
          <c:spPr>
            <a:solidFill>
              <a:srgbClr val="8aa64f"/>
            </a:solidFill>
            <a:ln w="0">
              <a:noFill/>
            </a:ln>
          </c:spPr>
          <c:invertIfNegative val="0"/>
          <c:dLbls>
            <c:txPr>
              <a:bodyPr wrap="none"/>
              <a:lstStyle/>
              <a:p>
                <a:pPr>
                  <a:defRPr b="0" sz="1000" spc="-1" strike="noStrike">
                    <a:latin typeface="Arial"/>
                  </a:defRPr>
                </a:pPr>
              </a:p>
            </c:txPr>
            <c:showLegendKey val="0"/>
            <c:showVal val="0"/>
            <c:showCatName val="0"/>
            <c:showSerName val="0"/>
            <c:showPercent val="0"/>
            <c:separator> </c:separator>
            <c:showLeaderLines val="1"/>
            <c:extLst>
              <c:ext xmlns:c15="http://schemas.microsoft.com/office/drawing/2012/chart" uri="{CE6537A1-D6FC-4f65-9D91-7224C49458BB}">
                <c15:showLeaderLines val="1"/>
              </c:ext>
            </c:extLst>
          </c:dLbls>
          <c:cat>
            <c:strRef>
              <c:f>Plantilla!$C$53:$D$53</c:f>
              <c:strCache>
                <c:ptCount val="2"/>
                <c:pt idx="0">
                  <c:v>Qué tienes</c:v>
                </c:pt>
                <c:pt idx="1">
                  <c:v>De quién es</c:v>
                </c:pt>
              </c:strCache>
            </c:strRef>
          </c:cat>
          <c:val>
            <c:numRef>
              <c:f>Plantilla!$C$56:$D$56</c:f>
              <c:numCache>
                <c:formatCode>General</c:formatCode>
                <c:ptCount val="2"/>
              </c:numCache>
            </c:numRef>
          </c:val>
        </c:ser>
        <c:ser>
          <c:idx val="3"/>
          <c:order val="3"/>
          <c:tx>
            <c:strRef>
              <c:f>Plantilla!B57</c:f>
              <c:strCache>
                <c:ptCount val="1"/>
                <c:pt idx="0">
                  <c:v>Banco</c:v>
                </c:pt>
              </c:strCache>
            </c:strRef>
          </c:tx>
          <c:spPr>
            <a:solidFill>
              <a:srgbClr val="725990"/>
            </a:solidFill>
            <a:ln w="0">
              <a:noFill/>
            </a:ln>
          </c:spPr>
          <c:invertIfNegative val="0"/>
          <c:dLbls>
            <c:txPr>
              <a:bodyPr wrap="none"/>
              <a:lstStyle/>
              <a:p>
                <a:pPr>
                  <a:defRPr b="0" sz="1000" spc="-1" strike="noStrike">
                    <a:latin typeface="Arial"/>
                  </a:defRPr>
                </a:pPr>
              </a:p>
            </c:txPr>
            <c:showLegendKey val="0"/>
            <c:showVal val="0"/>
            <c:showCatName val="0"/>
            <c:showSerName val="0"/>
            <c:showPercent val="0"/>
            <c:separator> </c:separator>
            <c:showLeaderLines val="1"/>
            <c:extLst>
              <c:ext xmlns:c15="http://schemas.microsoft.com/office/drawing/2012/chart" uri="{CE6537A1-D6FC-4f65-9D91-7224C49458BB}">
                <c15:showLeaderLines val="1"/>
              </c:ext>
            </c:extLst>
          </c:dLbls>
          <c:cat>
            <c:strRef>
              <c:f>Plantilla!$C$53:$D$53</c:f>
              <c:strCache>
                <c:ptCount val="2"/>
                <c:pt idx="0">
                  <c:v>Qué tienes</c:v>
                </c:pt>
                <c:pt idx="1">
                  <c:v>De quién es</c:v>
                </c:pt>
              </c:strCache>
            </c:strRef>
          </c:cat>
          <c:val>
            <c:numRef>
              <c:f>Plantilla!$C$57:$D$57</c:f>
              <c:numCache>
                <c:formatCode>General</c:formatCode>
                <c:ptCount val="2"/>
              </c:numCache>
            </c:numRef>
          </c:val>
        </c:ser>
        <c:ser>
          <c:idx val="4"/>
          <c:order val="4"/>
          <c:tx>
            <c:strRef>
              <c:f>Plantilla!B58</c:f>
              <c:strCache>
                <c:ptCount val="1"/>
                <c:pt idx="0">
                  <c:v>Patrimonio neto</c:v>
                </c:pt>
              </c:strCache>
            </c:strRef>
          </c:tx>
          <c:spPr>
            <a:solidFill>
              <a:srgbClr val="4299b0"/>
            </a:solidFill>
            <a:ln w="0">
              <a:noFill/>
            </a:ln>
          </c:spPr>
          <c:invertIfNegative val="0"/>
          <c:dLbls>
            <c:txPr>
              <a:bodyPr wrap="none"/>
              <a:lstStyle/>
              <a:p>
                <a:pPr>
                  <a:defRPr b="0" sz="1000" spc="-1" strike="noStrike">
                    <a:latin typeface="Arial"/>
                  </a:defRPr>
                </a:pPr>
              </a:p>
            </c:txPr>
            <c:showLegendKey val="0"/>
            <c:showVal val="0"/>
            <c:showCatName val="0"/>
            <c:showSerName val="0"/>
            <c:showPercent val="0"/>
            <c:separator> </c:separator>
            <c:showLeaderLines val="1"/>
            <c:extLst>
              <c:ext xmlns:c15="http://schemas.microsoft.com/office/drawing/2012/chart" uri="{CE6537A1-D6FC-4f65-9D91-7224C49458BB}">
                <c15:showLeaderLines val="1"/>
              </c:ext>
            </c:extLst>
          </c:dLbls>
          <c:cat>
            <c:strRef>
              <c:f>Plantilla!$C$53:$D$53</c:f>
              <c:strCache>
                <c:ptCount val="2"/>
                <c:pt idx="0">
                  <c:v>Qué tienes</c:v>
                </c:pt>
                <c:pt idx="1">
                  <c:v>De quién es</c:v>
                </c:pt>
              </c:strCache>
            </c:strRef>
          </c:cat>
          <c:val>
            <c:numRef>
              <c:f>Plantilla!$C$58:$D$58</c:f>
              <c:numCache>
                <c:formatCode>General</c:formatCode>
                <c:ptCount val="2"/>
              </c:numCache>
            </c:numRef>
          </c:val>
        </c:ser>
        <c:ser>
          <c:idx val="5"/>
          <c:order val="5"/>
          <c:tx>
            <c:strRef>
              <c:f>Plantilla!B59</c:f>
              <c:strCache>
                <c:ptCount val="1"/>
                <c:pt idx="0">
                  <c:v>Deuda a largo plazo</c:v>
                </c:pt>
              </c:strCache>
            </c:strRef>
          </c:tx>
          <c:spPr>
            <a:solidFill>
              <a:srgbClr val="dc853e"/>
            </a:solidFill>
            <a:ln w="0">
              <a:noFill/>
            </a:ln>
          </c:spPr>
          <c:invertIfNegative val="0"/>
          <c:dLbls>
            <c:txPr>
              <a:bodyPr wrap="none"/>
              <a:lstStyle/>
              <a:p>
                <a:pPr>
                  <a:defRPr b="0" sz="1000" spc="-1" strike="noStrike">
                    <a:latin typeface="Arial"/>
                  </a:defRPr>
                </a:pPr>
              </a:p>
            </c:txPr>
            <c:showLegendKey val="0"/>
            <c:showVal val="0"/>
            <c:showCatName val="0"/>
            <c:showSerName val="0"/>
            <c:showPercent val="0"/>
            <c:separator> </c:separator>
            <c:showLeaderLines val="1"/>
            <c:extLst>
              <c:ext xmlns:c15="http://schemas.microsoft.com/office/drawing/2012/chart" uri="{CE6537A1-D6FC-4f65-9D91-7224C49458BB}">
                <c15:showLeaderLines val="1"/>
              </c:ext>
            </c:extLst>
          </c:dLbls>
          <c:cat>
            <c:strRef>
              <c:f>Plantilla!$C$53:$D$53</c:f>
              <c:strCache>
                <c:ptCount val="2"/>
                <c:pt idx="0">
                  <c:v>Qué tienes</c:v>
                </c:pt>
                <c:pt idx="1">
                  <c:v>De quién es</c:v>
                </c:pt>
              </c:strCache>
            </c:strRef>
          </c:cat>
          <c:val>
            <c:numRef>
              <c:f>Plantilla!$C$59:$D$59</c:f>
              <c:numCache>
                <c:formatCode>General</c:formatCode>
                <c:ptCount val="2"/>
              </c:numCache>
            </c:numRef>
          </c:val>
        </c:ser>
        <c:ser>
          <c:idx val="6"/>
          <c:order val="6"/>
          <c:tx>
            <c:strRef>
              <c:f>Plantilla!B60</c:f>
              <c:strCache>
                <c:ptCount val="1"/>
                <c:pt idx="0">
                  <c:v>Proveedores, impuestos y deuda a corto</c:v>
                </c:pt>
              </c:strCache>
            </c:strRef>
          </c:tx>
          <c:spPr>
            <a:solidFill>
              <a:srgbClr val="93a9ce"/>
            </a:solidFill>
            <a:ln w="0">
              <a:noFill/>
            </a:ln>
          </c:spPr>
          <c:invertIfNegative val="0"/>
          <c:dLbls>
            <c:txPr>
              <a:bodyPr wrap="none"/>
              <a:lstStyle/>
              <a:p>
                <a:pPr>
                  <a:defRPr b="0" sz="1000" spc="-1" strike="noStrike">
                    <a:latin typeface="Arial"/>
                  </a:defRPr>
                </a:pPr>
              </a:p>
            </c:txPr>
            <c:showLegendKey val="0"/>
            <c:showVal val="0"/>
            <c:showCatName val="0"/>
            <c:showSerName val="0"/>
            <c:showPercent val="0"/>
            <c:separator> </c:separator>
            <c:showLeaderLines val="1"/>
            <c:extLst>
              <c:ext xmlns:c15="http://schemas.microsoft.com/office/drawing/2012/chart" uri="{CE6537A1-D6FC-4f65-9D91-7224C49458BB}">
                <c15:showLeaderLines val="1"/>
              </c:ext>
            </c:extLst>
          </c:dLbls>
          <c:cat>
            <c:strRef>
              <c:f>Plantilla!$C$53:$D$53</c:f>
              <c:strCache>
                <c:ptCount val="2"/>
                <c:pt idx="0">
                  <c:v>Qué tienes</c:v>
                </c:pt>
                <c:pt idx="1">
                  <c:v>De quién es</c:v>
                </c:pt>
              </c:strCache>
            </c:strRef>
          </c:cat>
          <c:val>
            <c:numRef>
              <c:f>Plantilla!$C$60:$D$60</c:f>
              <c:numCache>
                <c:formatCode>General</c:formatCode>
                <c:ptCount val="2"/>
              </c:numCache>
            </c:numRef>
          </c:val>
        </c:ser>
        <c:gapWidth val="150"/>
        <c:overlap val="100"/>
        <c:axId val="35493779"/>
        <c:axId val="47917057"/>
      </c:barChart>
      <c:catAx>
        <c:axId val="35493779"/>
        <c:scaling>
          <c:orientation val="minMax"/>
        </c:scaling>
        <c:delete val="0"/>
        <c:axPos val="b"/>
        <c:numFmt formatCode="General" sourceLinked="1"/>
        <c:majorTickMark val="none"/>
        <c:minorTickMark val="none"/>
        <c:tickLblPos val="nextTo"/>
        <c:spPr>
          <a:ln w="9360">
            <a:solidFill>
              <a:srgbClr val="878787"/>
            </a:solidFill>
            <a:round/>
          </a:ln>
        </c:spPr>
        <c:txPr>
          <a:bodyPr/>
          <a:lstStyle/>
          <a:p>
            <a:pPr>
              <a:defRPr b="0" sz="1000" spc="-1" strike="noStrike">
                <a:solidFill>
                  <a:srgbClr val="000000"/>
                </a:solidFill>
                <a:latin typeface="Calibri"/>
              </a:defRPr>
            </a:pPr>
          </a:p>
        </c:txPr>
        <c:crossAx val="47917057"/>
        <c:crosses val="autoZero"/>
        <c:auto val="1"/>
        <c:lblAlgn val="ctr"/>
        <c:lblOffset val="100"/>
        <c:noMultiLvlLbl val="0"/>
      </c:catAx>
      <c:valAx>
        <c:axId val="47917057"/>
        <c:scaling>
          <c:orientation val="minMax"/>
        </c:scaling>
        <c:delete val="0"/>
        <c:axPos val="l"/>
        <c:numFmt formatCode="General" sourceLinked="1"/>
        <c:majorTickMark val="none"/>
        <c:minorTickMark val="none"/>
        <c:tickLblPos val="nextTo"/>
        <c:spPr>
          <a:ln w="9360">
            <a:solidFill>
              <a:srgbClr val="878787"/>
            </a:solidFill>
            <a:round/>
          </a:ln>
        </c:spPr>
        <c:txPr>
          <a:bodyPr/>
          <a:lstStyle/>
          <a:p>
            <a:pPr>
              <a:defRPr b="0" sz="1000" spc="-1" strike="noStrike">
                <a:solidFill>
                  <a:srgbClr val="000000"/>
                </a:solidFill>
                <a:latin typeface="Calibri"/>
              </a:defRPr>
            </a:pPr>
          </a:p>
        </c:txPr>
        <c:crossAx val="35493779"/>
        <c:crosses val="autoZero"/>
        <c:crossBetween val="between"/>
      </c:valAx>
      <c:spPr>
        <a:noFill/>
        <a:ln w="0">
          <a:noFill/>
        </a:ln>
      </c:spPr>
    </c:plotArea>
    <c:legend>
      <c:legendPos val="r"/>
      <c:overlay val="0"/>
      <c:spPr>
        <a:noFill/>
        <a:ln w="0">
          <a:noFill/>
        </a:ln>
      </c:spPr>
      <c:txPr>
        <a:bodyPr/>
        <a:lstStyle/>
        <a:p>
          <a:pPr>
            <a:defRPr b="0" sz="1000" spc="-1" strike="noStrike">
              <a:solidFill>
                <a:srgbClr val="000000"/>
              </a:solidFill>
              <a:latin typeface="Calibri"/>
            </a:defRPr>
          </a:pPr>
        </a:p>
      </c:txPr>
    </c:legend>
    <c:plotVisOnly val="1"/>
    <c:dispBlanksAs val="gap"/>
  </c:chart>
  <c:spPr>
    <a:solidFill>
      <a:srgbClr val="ffffff"/>
    </a:solidFill>
    <a:ln w="9360">
      <a:solidFill>
        <a:srgbClr val="d9d9d9"/>
      </a:solidFill>
      <a:round/>
    </a:ln>
  </c:spPr>
</c:chartSpace>
</file>

<file path=xl/charts/chart2.xml><?xml version="1.0" encoding="utf-8"?>
<c:chartSpace xmlns:c="http://schemas.openxmlformats.org/drawingml/2006/chart" xmlns:a="http://schemas.openxmlformats.org/drawingml/2006/main" xmlns:r="http://schemas.openxmlformats.org/officeDocument/2006/relationships">
  <c:lang val="en-US"/>
  <c:roundedCorners val="0"/>
  <c:chart>
    <c:title>
      <c:tx>
        <c:rich>
          <a:bodyPr rot="0"/>
          <a:lstStyle/>
          <a:p>
            <a:pPr>
              <a:defRPr b="1" sz="1800" spc="-1" strike="noStrike">
                <a:solidFill>
                  <a:srgbClr val="000000"/>
                </a:solidFill>
                <a:latin typeface="Calibri"/>
              </a:defRPr>
            </a:pPr>
            <a:r>
              <a:rPr b="1" sz="1800" spc="-1" strike="noStrike">
                <a:solidFill>
                  <a:srgbClr val="000000"/>
                </a:solidFill>
                <a:latin typeface="Calibri"/>
              </a:rPr>
              <a:t>Tu balance a tamaño real: qué tienes y de quién es</a:t>
            </a:r>
          </a:p>
        </c:rich>
      </c:tx>
      <c:overlay val="0"/>
      <c:spPr>
        <a:noFill/>
        <a:ln w="0">
          <a:noFill/>
        </a:ln>
      </c:spPr>
    </c:title>
    <c:autoTitleDeleted val="0"/>
    <c:plotArea>
      <c:barChart>
        <c:barDir val="col"/>
        <c:grouping val="stacked"/>
        <c:varyColors val="0"/>
        <c:ser>
          <c:idx val="0"/>
          <c:order val="0"/>
          <c:tx>
            <c:strRef>
              <c:f>Ejemplo!B54</c:f>
              <c:strCache>
                <c:ptCount val="1"/>
                <c:pt idx="0">
                  <c:v>Nave, furgonetas y equipos</c:v>
                </c:pt>
              </c:strCache>
            </c:strRef>
          </c:tx>
          <c:spPr>
            <a:solidFill>
              <a:srgbClr val="4672a8"/>
            </a:solidFill>
            <a:ln w="0">
              <a:noFill/>
            </a:ln>
          </c:spPr>
          <c:invertIfNegative val="0"/>
          <c:dLbls>
            <c:txPr>
              <a:bodyPr wrap="none"/>
              <a:lstStyle/>
              <a:p>
                <a:pPr>
                  <a:defRPr b="0" sz="1000" spc="-1" strike="noStrike">
                    <a:latin typeface="Arial"/>
                  </a:defRPr>
                </a:pPr>
              </a:p>
            </c:txPr>
            <c:showLegendKey val="0"/>
            <c:showVal val="0"/>
            <c:showCatName val="0"/>
            <c:showSerName val="0"/>
            <c:showPercent val="0"/>
            <c:separator> </c:separator>
            <c:showLeaderLines val="1"/>
            <c:extLst>
              <c:ext xmlns:c15="http://schemas.microsoft.com/office/drawing/2012/chart" uri="{CE6537A1-D6FC-4f65-9D91-7224C49458BB}">
                <c15:showLeaderLines val="1"/>
              </c:ext>
            </c:extLst>
          </c:dLbls>
          <c:cat>
            <c:strRef>
              <c:f>Ejemplo!$C$53:$D$53</c:f>
              <c:strCache>
                <c:ptCount val="2"/>
                <c:pt idx="0">
                  <c:v>Qué tienes</c:v>
                </c:pt>
                <c:pt idx="1">
                  <c:v>De quién es</c:v>
                </c:pt>
              </c:strCache>
            </c:strRef>
          </c:cat>
          <c:val>
            <c:numRef>
              <c:f>Ejemplo!$C$54:$D$54</c:f>
              <c:numCache>
                <c:formatCode>#,##0" €";[RED]\-#,##0" €"</c:formatCode>
                <c:ptCount val="2"/>
                <c:pt idx="0">
                  <c:v>296000</c:v>
                </c:pt>
              </c:numCache>
            </c:numRef>
          </c:val>
        </c:ser>
        <c:ser>
          <c:idx val="1"/>
          <c:order val="1"/>
          <c:tx>
            <c:strRef>
              <c:f>Ejemplo!B55</c:f>
              <c:strCache>
                <c:ptCount val="1"/>
                <c:pt idx="0">
                  <c:v>Almacén</c:v>
                </c:pt>
              </c:strCache>
            </c:strRef>
          </c:tx>
          <c:spPr>
            <a:solidFill>
              <a:srgbClr val="ab4744"/>
            </a:solidFill>
            <a:ln w="0">
              <a:noFill/>
            </a:ln>
          </c:spPr>
          <c:invertIfNegative val="0"/>
          <c:dLbls>
            <c:txPr>
              <a:bodyPr wrap="none"/>
              <a:lstStyle/>
              <a:p>
                <a:pPr>
                  <a:defRPr b="0" sz="1000" spc="-1" strike="noStrike">
                    <a:latin typeface="Arial"/>
                  </a:defRPr>
                </a:pPr>
              </a:p>
            </c:txPr>
            <c:showLegendKey val="0"/>
            <c:showVal val="0"/>
            <c:showCatName val="0"/>
            <c:showSerName val="0"/>
            <c:showPercent val="0"/>
            <c:separator> </c:separator>
            <c:showLeaderLines val="1"/>
            <c:extLst>
              <c:ext xmlns:c15="http://schemas.microsoft.com/office/drawing/2012/chart" uri="{CE6537A1-D6FC-4f65-9D91-7224C49458BB}">
                <c15:showLeaderLines val="1"/>
              </c:ext>
            </c:extLst>
          </c:dLbls>
          <c:cat>
            <c:strRef>
              <c:f>Ejemplo!$C$53:$D$53</c:f>
              <c:strCache>
                <c:ptCount val="2"/>
                <c:pt idx="0">
                  <c:v>Qué tienes</c:v>
                </c:pt>
                <c:pt idx="1">
                  <c:v>De quién es</c:v>
                </c:pt>
              </c:strCache>
            </c:strRef>
          </c:cat>
          <c:val>
            <c:numRef>
              <c:f>Ejemplo!$C$55:$D$55</c:f>
              <c:numCache>
                <c:formatCode>#,##0" €";[RED]\-#,##0" €"</c:formatCode>
                <c:ptCount val="2"/>
                <c:pt idx="0">
                  <c:v>96000</c:v>
                </c:pt>
              </c:numCache>
            </c:numRef>
          </c:val>
        </c:ser>
        <c:ser>
          <c:idx val="2"/>
          <c:order val="2"/>
          <c:tx>
            <c:strRef>
              <c:f>Ejemplo!B56</c:f>
              <c:strCache>
                <c:ptCount val="1"/>
                <c:pt idx="0">
                  <c:v>Clientes por cobrar</c:v>
                </c:pt>
              </c:strCache>
            </c:strRef>
          </c:tx>
          <c:spPr>
            <a:solidFill>
              <a:srgbClr val="8aa64f"/>
            </a:solidFill>
            <a:ln w="0">
              <a:noFill/>
            </a:ln>
          </c:spPr>
          <c:invertIfNegative val="0"/>
          <c:dLbls>
            <c:txPr>
              <a:bodyPr wrap="none"/>
              <a:lstStyle/>
              <a:p>
                <a:pPr>
                  <a:defRPr b="0" sz="1000" spc="-1" strike="noStrike">
                    <a:latin typeface="Arial"/>
                  </a:defRPr>
                </a:pPr>
              </a:p>
            </c:txPr>
            <c:showLegendKey val="0"/>
            <c:showVal val="0"/>
            <c:showCatName val="0"/>
            <c:showSerName val="0"/>
            <c:showPercent val="0"/>
            <c:separator> </c:separator>
            <c:showLeaderLines val="1"/>
            <c:extLst>
              <c:ext xmlns:c15="http://schemas.microsoft.com/office/drawing/2012/chart" uri="{CE6537A1-D6FC-4f65-9D91-7224C49458BB}">
                <c15:showLeaderLines val="1"/>
              </c:ext>
            </c:extLst>
          </c:dLbls>
          <c:cat>
            <c:strRef>
              <c:f>Ejemplo!$C$53:$D$53</c:f>
              <c:strCache>
                <c:ptCount val="2"/>
                <c:pt idx="0">
                  <c:v>Qué tienes</c:v>
                </c:pt>
                <c:pt idx="1">
                  <c:v>De quién es</c:v>
                </c:pt>
              </c:strCache>
            </c:strRef>
          </c:cat>
          <c:val>
            <c:numRef>
              <c:f>Ejemplo!$C$56:$D$56</c:f>
              <c:numCache>
                <c:formatCode>#,##0" €";[RED]\-#,##0" €"</c:formatCode>
                <c:ptCount val="2"/>
                <c:pt idx="0">
                  <c:v>392000</c:v>
                </c:pt>
              </c:numCache>
            </c:numRef>
          </c:val>
        </c:ser>
        <c:ser>
          <c:idx val="3"/>
          <c:order val="3"/>
          <c:tx>
            <c:strRef>
              <c:f>Ejemplo!B57</c:f>
              <c:strCache>
                <c:ptCount val="1"/>
                <c:pt idx="0">
                  <c:v>Banco</c:v>
                </c:pt>
              </c:strCache>
            </c:strRef>
          </c:tx>
          <c:spPr>
            <a:solidFill>
              <a:srgbClr val="725990"/>
            </a:solidFill>
            <a:ln w="0">
              <a:noFill/>
            </a:ln>
          </c:spPr>
          <c:invertIfNegative val="0"/>
          <c:dLbls>
            <c:txPr>
              <a:bodyPr wrap="none"/>
              <a:lstStyle/>
              <a:p>
                <a:pPr>
                  <a:defRPr b="0" sz="1000" spc="-1" strike="noStrike">
                    <a:latin typeface="Arial"/>
                  </a:defRPr>
                </a:pPr>
              </a:p>
            </c:txPr>
            <c:showLegendKey val="0"/>
            <c:showVal val="0"/>
            <c:showCatName val="0"/>
            <c:showSerName val="0"/>
            <c:showPercent val="0"/>
            <c:separator> </c:separator>
            <c:showLeaderLines val="1"/>
            <c:extLst>
              <c:ext xmlns:c15="http://schemas.microsoft.com/office/drawing/2012/chart" uri="{CE6537A1-D6FC-4f65-9D91-7224C49458BB}">
                <c15:showLeaderLines val="1"/>
              </c:ext>
            </c:extLst>
          </c:dLbls>
          <c:cat>
            <c:strRef>
              <c:f>Ejemplo!$C$53:$D$53</c:f>
              <c:strCache>
                <c:ptCount val="2"/>
                <c:pt idx="0">
                  <c:v>Qué tienes</c:v>
                </c:pt>
                <c:pt idx="1">
                  <c:v>De quién es</c:v>
                </c:pt>
              </c:strCache>
            </c:strRef>
          </c:cat>
          <c:val>
            <c:numRef>
              <c:f>Ejemplo!$C$57:$D$57</c:f>
              <c:numCache>
                <c:formatCode>#,##0" €";[RED]\-#,##0" €"</c:formatCode>
                <c:ptCount val="2"/>
                <c:pt idx="0">
                  <c:v>58000</c:v>
                </c:pt>
              </c:numCache>
            </c:numRef>
          </c:val>
        </c:ser>
        <c:ser>
          <c:idx val="4"/>
          <c:order val="4"/>
          <c:tx>
            <c:strRef>
              <c:f>Ejemplo!B58</c:f>
              <c:strCache>
                <c:ptCount val="1"/>
                <c:pt idx="0">
                  <c:v>Patrimonio neto</c:v>
                </c:pt>
              </c:strCache>
            </c:strRef>
          </c:tx>
          <c:spPr>
            <a:solidFill>
              <a:srgbClr val="4299b0"/>
            </a:solidFill>
            <a:ln w="0">
              <a:noFill/>
            </a:ln>
          </c:spPr>
          <c:invertIfNegative val="0"/>
          <c:dLbls>
            <c:txPr>
              <a:bodyPr wrap="none"/>
              <a:lstStyle/>
              <a:p>
                <a:pPr>
                  <a:defRPr b="0" sz="1000" spc="-1" strike="noStrike">
                    <a:latin typeface="Arial"/>
                  </a:defRPr>
                </a:pPr>
              </a:p>
            </c:txPr>
            <c:showLegendKey val="0"/>
            <c:showVal val="0"/>
            <c:showCatName val="0"/>
            <c:showSerName val="0"/>
            <c:showPercent val="0"/>
            <c:separator> </c:separator>
            <c:showLeaderLines val="1"/>
            <c:extLst>
              <c:ext xmlns:c15="http://schemas.microsoft.com/office/drawing/2012/chart" uri="{CE6537A1-D6FC-4f65-9D91-7224C49458BB}">
                <c15:showLeaderLines val="1"/>
              </c:ext>
            </c:extLst>
          </c:dLbls>
          <c:cat>
            <c:strRef>
              <c:f>Ejemplo!$C$53:$D$53</c:f>
              <c:strCache>
                <c:ptCount val="2"/>
                <c:pt idx="0">
                  <c:v>Qué tienes</c:v>
                </c:pt>
                <c:pt idx="1">
                  <c:v>De quién es</c:v>
                </c:pt>
              </c:strCache>
            </c:strRef>
          </c:cat>
          <c:val>
            <c:numRef>
              <c:f>Ejemplo!$C$58:$D$58</c:f>
              <c:numCache>
                <c:formatCode>#,##0" €";[RED]\-#,##0" €"</c:formatCode>
                <c:ptCount val="2"/>
                <c:pt idx="1">
                  <c:v>319000</c:v>
                </c:pt>
              </c:numCache>
            </c:numRef>
          </c:val>
        </c:ser>
        <c:ser>
          <c:idx val="5"/>
          <c:order val="5"/>
          <c:tx>
            <c:strRef>
              <c:f>Ejemplo!B59</c:f>
              <c:strCache>
                <c:ptCount val="1"/>
                <c:pt idx="0">
                  <c:v>Deuda a largo plazo</c:v>
                </c:pt>
              </c:strCache>
            </c:strRef>
          </c:tx>
          <c:spPr>
            <a:solidFill>
              <a:srgbClr val="dc853e"/>
            </a:solidFill>
            <a:ln w="0">
              <a:noFill/>
            </a:ln>
          </c:spPr>
          <c:invertIfNegative val="0"/>
          <c:dLbls>
            <c:txPr>
              <a:bodyPr wrap="none"/>
              <a:lstStyle/>
              <a:p>
                <a:pPr>
                  <a:defRPr b="0" sz="1000" spc="-1" strike="noStrike">
                    <a:latin typeface="Arial"/>
                  </a:defRPr>
                </a:pPr>
              </a:p>
            </c:txPr>
            <c:showLegendKey val="0"/>
            <c:showVal val="0"/>
            <c:showCatName val="0"/>
            <c:showSerName val="0"/>
            <c:showPercent val="0"/>
            <c:separator> </c:separator>
            <c:showLeaderLines val="1"/>
            <c:extLst>
              <c:ext xmlns:c15="http://schemas.microsoft.com/office/drawing/2012/chart" uri="{CE6537A1-D6FC-4f65-9D91-7224C49458BB}">
                <c15:showLeaderLines val="1"/>
              </c:ext>
            </c:extLst>
          </c:dLbls>
          <c:cat>
            <c:strRef>
              <c:f>Ejemplo!$C$53:$D$53</c:f>
              <c:strCache>
                <c:ptCount val="2"/>
                <c:pt idx="0">
                  <c:v>Qué tienes</c:v>
                </c:pt>
                <c:pt idx="1">
                  <c:v>De quién es</c:v>
                </c:pt>
              </c:strCache>
            </c:strRef>
          </c:cat>
          <c:val>
            <c:numRef>
              <c:f>Ejemplo!$C$59:$D$59</c:f>
              <c:numCache>
                <c:formatCode>#,##0" €";[RED]\-#,##0" €"</c:formatCode>
                <c:ptCount val="2"/>
                <c:pt idx="1">
                  <c:v>145000</c:v>
                </c:pt>
              </c:numCache>
            </c:numRef>
          </c:val>
        </c:ser>
        <c:ser>
          <c:idx val="6"/>
          <c:order val="6"/>
          <c:tx>
            <c:strRef>
              <c:f>Ejemplo!B60</c:f>
              <c:strCache>
                <c:ptCount val="1"/>
                <c:pt idx="0">
                  <c:v>Proveedores, impuestos y deuda a corto</c:v>
                </c:pt>
              </c:strCache>
            </c:strRef>
          </c:tx>
          <c:spPr>
            <a:solidFill>
              <a:srgbClr val="93a9ce"/>
            </a:solidFill>
            <a:ln w="0">
              <a:noFill/>
            </a:ln>
          </c:spPr>
          <c:invertIfNegative val="0"/>
          <c:dLbls>
            <c:txPr>
              <a:bodyPr wrap="none"/>
              <a:lstStyle/>
              <a:p>
                <a:pPr>
                  <a:defRPr b="0" sz="1000" spc="-1" strike="noStrike">
                    <a:latin typeface="Arial"/>
                  </a:defRPr>
                </a:pPr>
              </a:p>
            </c:txPr>
            <c:showLegendKey val="0"/>
            <c:showVal val="0"/>
            <c:showCatName val="0"/>
            <c:showSerName val="0"/>
            <c:showPercent val="0"/>
            <c:separator> </c:separator>
            <c:showLeaderLines val="1"/>
            <c:extLst>
              <c:ext xmlns:c15="http://schemas.microsoft.com/office/drawing/2012/chart" uri="{CE6537A1-D6FC-4f65-9D91-7224C49458BB}">
                <c15:showLeaderLines val="1"/>
              </c:ext>
            </c:extLst>
          </c:dLbls>
          <c:cat>
            <c:strRef>
              <c:f>Ejemplo!$C$53:$D$53</c:f>
              <c:strCache>
                <c:ptCount val="2"/>
                <c:pt idx="0">
                  <c:v>Qué tienes</c:v>
                </c:pt>
                <c:pt idx="1">
                  <c:v>De quién es</c:v>
                </c:pt>
              </c:strCache>
            </c:strRef>
          </c:cat>
          <c:val>
            <c:numRef>
              <c:f>Ejemplo!$C$60:$D$60</c:f>
              <c:numCache>
                <c:formatCode>#,##0" €";[RED]\-#,##0" €"</c:formatCode>
                <c:ptCount val="2"/>
                <c:pt idx="1">
                  <c:v>378000</c:v>
                </c:pt>
              </c:numCache>
            </c:numRef>
          </c:val>
        </c:ser>
        <c:gapWidth val="150"/>
        <c:overlap val="100"/>
        <c:axId val="21352518"/>
        <c:axId val="98670482"/>
      </c:barChart>
      <c:catAx>
        <c:axId val="21352518"/>
        <c:scaling>
          <c:orientation val="minMax"/>
        </c:scaling>
        <c:delete val="0"/>
        <c:axPos val="b"/>
        <c:numFmt formatCode="General" sourceLinked="1"/>
        <c:majorTickMark val="none"/>
        <c:minorTickMark val="none"/>
        <c:tickLblPos val="nextTo"/>
        <c:spPr>
          <a:ln w="9360">
            <a:solidFill>
              <a:srgbClr val="878787"/>
            </a:solidFill>
            <a:round/>
          </a:ln>
        </c:spPr>
        <c:txPr>
          <a:bodyPr/>
          <a:lstStyle/>
          <a:p>
            <a:pPr>
              <a:defRPr b="0" sz="1000" spc="-1" strike="noStrike">
                <a:solidFill>
                  <a:srgbClr val="000000"/>
                </a:solidFill>
                <a:latin typeface="Calibri"/>
              </a:defRPr>
            </a:pPr>
          </a:p>
        </c:txPr>
        <c:crossAx val="98670482"/>
        <c:crosses val="autoZero"/>
        <c:auto val="1"/>
        <c:lblAlgn val="ctr"/>
        <c:lblOffset val="100"/>
        <c:noMultiLvlLbl val="0"/>
      </c:catAx>
      <c:valAx>
        <c:axId val="98670482"/>
        <c:scaling>
          <c:orientation val="minMax"/>
        </c:scaling>
        <c:delete val="0"/>
        <c:axPos val="l"/>
        <c:numFmt formatCode="#,##0&quot; €&quot;;[RED]\-#,##0&quot; €&quot;" sourceLinked="1"/>
        <c:majorTickMark val="none"/>
        <c:minorTickMark val="none"/>
        <c:tickLblPos val="nextTo"/>
        <c:spPr>
          <a:ln w="9360">
            <a:solidFill>
              <a:srgbClr val="878787"/>
            </a:solidFill>
            <a:round/>
          </a:ln>
        </c:spPr>
        <c:txPr>
          <a:bodyPr/>
          <a:lstStyle/>
          <a:p>
            <a:pPr>
              <a:defRPr b="0" sz="1000" spc="-1" strike="noStrike">
                <a:solidFill>
                  <a:srgbClr val="000000"/>
                </a:solidFill>
                <a:latin typeface="Calibri"/>
              </a:defRPr>
            </a:pPr>
          </a:p>
        </c:txPr>
        <c:crossAx val="21352518"/>
        <c:crosses val="autoZero"/>
        <c:crossBetween val="between"/>
      </c:valAx>
      <c:spPr>
        <a:noFill/>
        <a:ln w="0">
          <a:noFill/>
        </a:ln>
      </c:spPr>
    </c:plotArea>
    <c:legend>
      <c:legendPos val="r"/>
      <c:overlay val="0"/>
      <c:spPr>
        <a:noFill/>
        <a:ln w="0">
          <a:noFill/>
        </a:ln>
      </c:spPr>
      <c:txPr>
        <a:bodyPr/>
        <a:lstStyle/>
        <a:p>
          <a:pPr>
            <a:defRPr b="0" sz="1000" spc="-1" strike="noStrike">
              <a:solidFill>
                <a:srgbClr val="000000"/>
              </a:solidFill>
              <a:latin typeface="Calibri"/>
            </a:defRPr>
          </a:pPr>
        </a:p>
      </c:txPr>
    </c:legend>
    <c:plotVisOnly val="1"/>
    <c:dispBlanksAs val="gap"/>
  </c:chart>
  <c:spPr>
    <a:solidFill>
      <a:srgbClr val="ffffff"/>
    </a:solidFill>
    <a:ln w="9360">
      <a:solidFill>
        <a:srgbClr val="d9d9d9"/>
      </a:solidFill>
      <a:round/>
    </a:ln>
  </c:spPr>
</c:chartSpace>
</file>

<file path=xl/drawings/_rels/drawing1.xml.rels><?xml version="1.0" encoding="UTF-8"?>
<Relationships xmlns="http://schemas.openxmlformats.org/package/2006/relationships"><Relationship Id="rId1" Type="http://schemas.openxmlformats.org/officeDocument/2006/relationships/chart" Target="../charts/chart1.xml"/>
</Relationships>
</file>

<file path=xl/drawings/_rels/drawing2.xml.rels><?xml version="1.0" encoding="UTF-8"?>
<Relationships xmlns="http://schemas.openxmlformats.org/package/2006/relationships"><Relationship Id="rId1" Type="http://schemas.openxmlformats.org/officeDocument/2006/relationships/chart" Target="../charts/chart2.xml"/>
</Relationships>
</file>

<file path=xl/drawings/drawing1.xml><?xml version="1.0" encoding="utf-8"?>
<xdr:wsDr xmlns:xdr="http://schemas.openxmlformats.org/drawingml/2006/spreadsheetDrawing" xmlns:a="http://schemas.openxmlformats.org/drawingml/2006/main" xmlns:r="http://schemas.openxmlformats.org/officeDocument/2006/relationships">
  <xdr:twoCellAnchor editAs="oneCell">
    <xdr:from>
      <xdr:col>1</xdr:col>
      <xdr:colOff>0</xdr:colOff>
      <xdr:row>64</xdr:row>
      <xdr:rowOff>0</xdr:rowOff>
    </xdr:from>
    <xdr:to>
      <xdr:col>4</xdr:col>
      <xdr:colOff>1052280</xdr:colOff>
      <xdr:row>81</xdr:row>
      <xdr:rowOff>1080</xdr:rowOff>
    </xdr:to>
    <xdr:graphicFrame>
      <xdr:nvGraphicFramePr>
        <xdr:cNvPr id="0" name="Chart 1"/>
        <xdr:cNvGraphicFramePr/>
      </xdr:nvGraphicFramePr>
      <xdr:xfrm>
        <a:off x="154800" y="18440280"/>
        <a:ext cx="6479640" cy="323964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 xmlns:r="http://schemas.openxmlformats.org/officeDocument/2006/relationships">
  <xdr:twoCellAnchor editAs="oneCell">
    <xdr:from>
      <xdr:col>1</xdr:col>
      <xdr:colOff>0</xdr:colOff>
      <xdr:row>64</xdr:row>
      <xdr:rowOff>0</xdr:rowOff>
    </xdr:from>
    <xdr:to>
      <xdr:col>4</xdr:col>
      <xdr:colOff>1052280</xdr:colOff>
      <xdr:row>81</xdr:row>
      <xdr:rowOff>1080</xdr:rowOff>
    </xdr:to>
    <xdr:graphicFrame>
      <xdr:nvGraphicFramePr>
        <xdr:cNvPr id="1" name="Chart 1"/>
        <xdr:cNvGraphicFramePr/>
      </xdr:nvGraphicFramePr>
      <xdr:xfrm>
        <a:off x="154800" y="18440280"/>
        <a:ext cx="6479640" cy="323964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</xdr:wsDr>
</file>

<file path=xl/theme/theme1.xml><?xml version="1.0" encoding="utf-8"?>
<a:theme xmlns:a="http://schemas.openxmlformats.org/drawingml/2006/main" xmlns:r="http://schemas.openxmlformats.org/officeDocument/2006/relationships" name="Office Theme">
  <a:themeElements>
    <a:clrScheme name="Office">
      <a:dk1>
        <a:srgbClr val="000000"/>
      </a:dk1>
      <a:lt1>
        <a:srgbClr val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itchFamily="0" charset="1"/>
        <a:ea typeface=""/>
        <a:cs typeface=""/>
      </a:majorFont>
      <a:minorFont>
        <a:latin typeface="Calibri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tint val="50000"/>
              </a:schemeClr>
            </a:gs>
            <a:gs pos="35000">
              <a:schemeClr val="phClr">
                <a:tint val="37000"/>
              </a:schemeClr>
            </a:gs>
            <a:gs pos="100000">
              <a:schemeClr val="phClr">
                <a:tint val="15000"/>
              </a:schemeClr>
            </a:gs>
          </a:gsLst>
          <a:lin ang="16200000" scaled="1"/>
          <a:tileRect l="0" t="0" r="0" b="0"/>
        </a:gradFill>
        <a:gradFill>
          <a:gsLst>
            <a:gs pos="0">
              <a:schemeClr val="phClr">
                <a:shade val="51000"/>
              </a:schemeClr>
            </a:gs>
            <a:gs pos="80000">
              <a:schemeClr val="phClr">
                <a:shade val="93000"/>
              </a:schemeClr>
            </a:gs>
            <a:gs pos="100000">
              <a:schemeClr val="phClr">
                <a:shade val="94000"/>
              </a:schemeClr>
            </a:gs>
          </a:gsLst>
          <a:lin ang="16200000" scaled="0"/>
          <a:tileRect l="0" t="0" r="0" b="0"/>
        </a:gradFill>
      </a:fillStyleLst>
      <a:lnStyleLst>
        <a:ln w="9525" cap="flat" cmpd="sng" algn="ctr">
          <a:prstDash val="solid"/>
        </a:ln>
        <a:ln w="25400" cap="flat" cmpd="sng" algn="ctr">
          <a:prstDash val="solid"/>
        </a:ln>
        <a:ln w="38100" cap="flat" cmpd="sng" algn="ctr">
          <a:prstDash val="solid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gradFill>
          <a:gsLst>
            <a:gs pos="0">
              <a:schemeClr val="phClr">
                <a:tint val="40000"/>
              </a:schemeClr>
            </a:gs>
            <a:gs pos="40000">
              <a:schemeClr val="phClr">
                <a:tint val="45000"/>
                <a:shade val="99000"/>
              </a:schemeClr>
            </a:gs>
            <a:gs pos="100000">
              <a:schemeClr val="phClr">
                <a:shade val="20000"/>
              </a:schemeClr>
            </a:gs>
          </a:gsLst>
          <a:path path="circle">
            <a:fillToRect l="50000" t="-80000" r="50000" b="180000"/>
          </a:path>
          <a:tileRect l="0" t="0" r="0" b="0"/>
        </a:gradFill>
        <a:gradFill>
          <a:gsLst>
            <a:gs pos="0">
              <a:schemeClr val="phClr">
                <a:tint val="80000"/>
              </a:schemeClr>
            </a:gs>
            <a:gs pos="100000">
              <a:schemeClr val="phClr">
                <a:shade val="30000"/>
              </a:schemeClr>
            </a:gs>
          </a:gsLst>
          <a:path path="circle">
            <a:fillToRect l="50000" t="50000" r="50000" b="50000"/>
          </a:path>
          <a:tileRect l="0" t="0" r="0" b="0"/>
        </a:gradFill>
      </a:bgFillStyleLst>
    </a:fmtScheme>
  </a:themeElements>
</a:theme>
</file>

<file path=xl/worksheets/_rels/sheet1.xml.rels><?xml version="1.0" encoding="UTF-8"?>
<Relationships xmlns="http://schemas.openxmlformats.org/package/2006/relationships"><Relationship Id="rId1" Type="http://schemas.openxmlformats.org/officeDocument/2006/relationships/drawing" Target="../drawings/drawing1.xml"/>
</Relationships>
</file>

<file path=xl/worksheets/_rels/sheet2.xml.rels><?xml version="1.0" encoding="UTF-8"?>
<Relationships xmlns="http://schemas.openxmlformats.org/package/2006/relationships"><Relationship Id="rId1" Type="http://schemas.openxmlformats.org/officeDocument/2006/relationships/drawing" Target="../drawings/drawing2.xml"/>
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>
  <sheetPr filterMode="false">
    <pageSetUpPr fitToPage="true"/>
  </sheetPr>
  <dimension ref="B1:E63"/>
  <sheetViews>
    <sheetView showFormulas="false" showGridLines="false" showRowColHeaders="true" showZeros="true" rightToLeft="false" tabSelected="true" showOutlineSymbols="true" defaultGridColor="true" view="normal" topLeftCell="A1" colorId="64" zoomScale="100" zoomScaleNormal="100" zoomScalePageLayoutView="100" workbookViewId="0">
      <pane xSplit="0" ySplit="7" topLeftCell="A8" activePane="bottomLeft" state="frozen"/>
      <selection pane="topLeft" activeCell="A1" activeCellId="0" sqref="A1"/>
      <selection pane="bottomLeft" activeCell="B2" activeCellId="0" sqref="B2"/>
    </sheetView>
  </sheetViews>
  <sheetFormatPr defaultColWidth="8.6796875" defaultRowHeight="15" zeroHeight="false" outlineLevelRow="0" outlineLevelCol="0"/>
  <cols>
    <col collapsed="false" customWidth="true" hidden="false" outlineLevel="0" max="1" min="1" style="0" width="2.2"/>
    <col collapsed="false" customWidth="true" hidden="false" outlineLevel="0" max="2" min="2" style="0" width="46"/>
    <col collapsed="false" customWidth="true" hidden="false" outlineLevel="0" max="3" min="3" style="0" width="16"/>
    <col collapsed="false" customWidth="true" hidden="false" outlineLevel="0" max="5" min="4" style="0" width="15"/>
  </cols>
  <sheetData>
    <row r="1" customFormat="false" ht="7.5" hidden="false" customHeight="true" outlineLevel="0" collapsed="false"/>
    <row r="2" customFormat="false" ht="25.5" hidden="false" customHeight="true" outlineLevel="0" collapsed="false">
      <c r="B2" s="1" t="s">
        <v>0</v>
      </c>
    </row>
    <row r="3" customFormat="false" ht="16.5" hidden="false" customHeight="true" outlineLevel="0" collapsed="false">
      <c r="B3" s="2" t="s">
        <v>1</v>
      </c>
    </row>
    <row r="4" customFormat="false" ht="19.5" hidden="false" customHeight="true" outlineLevel="0" collapsed="false">
      <c r="B4" s="3" t="s">
        <v>2</v>
      </c>
      <c r="C4" s="3"/>
      <c r="D4" s="3"/>
      <c r="E4" s="3"/>
    </row>
    <row r="5" customFormat="false" ht="9.75" hidden="false" customHeight="true" outlineLevel="0" collapsed="false"/>
    <row r="7" customFormat="false" ht="30" hidden="false" customHeight="true" outlineLevel="0" collapsed="false">
      <c r="B7" s="4" t="s">
        <v>3</v>
      </c>
      <c r="C7" s="5" t="s">
        <v>4</v>
      </c>
      <c r="D7" s="5" t="s">
        <v>5</v>
      </c>
    </row>
    <row r="8" customFormat="false" ht="18.75" hidden="false" customHeight="true" outlineLevel="0" collapsed="false">
      <c r="B8" s="6" t="s">
        <v>6</v>
      </c>
      <c r="C8" s="7"/>
      <c r="D8" s="8" t="str">
        <f aca="false">IF(OR(C19="",C19=0,C8=""),"",C8/C19)</f>
        <v/>
      </c>
    </row>
    <row r="9" customFormat="false" ht="18.75" hidden="false" customHeight="true" outlineLevel="0" collapsed="false">
      <c r="B9" s="6" t="s">
        <v>7</v>
      </c>
      <c r="C9" s="7"/>
      <c r="D9" s="8" t="str">
        <f aca="false">IF(OR(C19="",C19=0,C9=""),"",C9/C19)</f>
        <v/>
      </c>
    </row>
    <row r="10" customFormat="false" ht="18.75" hidden="false" customHeight="true" outlineLevel="0" collapsed="false">
      <c r="B10" s="6" t="s">
        <v>8</v>
      </c>
      <c r="C10" s="7"/>
      <c r="D10" s="8" t="str">
        <f aca="false">IF(OR(C19="",C19=0,C10=""),"",C10/C19)</f>
        <v/>
      </c>
    </row>
    <row r="11" customFormat="false" ht="19.5" hidden="false" customHeight="true" outlineLevel="0" collapsed="false">
      <c r="B11" s="9" t="s">
        <v>9</v>
      </c>
      <c r="C11" s="10" t="str">
        <f aca="false">IF(COUNT(C8:C10)=0,"",SUM(C8:C10))</f>
        <v/>
      </c>
      <c r="D11" s="11" t="str">
        <f aca="false">IF(OR(C19="",C19=0,C11=""),"",C11/C19)</f>
        <v/>
      </c>
    </row>
    <row r="13" customFormat="false" ht="30" hidden="false" customHeight="true" outlineLevel="0" collapsed="false">
      <c r="B13" s="4" t="s">
        <v>10</v>
      </c>
      <c r="C13" s="5" t="s">
        <v>4</v>
      </c>
      <c r="D13" s="5" t="s">
        <v>5</v>
      </c>
    </row>
    <row r="14" customFormat="false" ht="18.75" hidden="false" customHeight="true" outlineLevel="0" collapsed="false">
      <c r="B14" s="6" t="s">
        <v>11</v>
      </c>
      <c r="C14" s="7"/>
      <c r="D14" s="8" t="str">
        <f aca="false">IF(OR(C19="",C19=0,C14=""),"",C14/C19)</f>
        <v/>
      </c>
    </row>
    <row r="15" customFormat="false" ht="18.75" hidden="false" customHeight="true" outlineLevel="0" collapsed="false">
      <c r="B15" s="6" t="s">
        <v>12</v>
      </c>
      <c r="C15" s="7"/>
      <c r="D15" s="8" t="str">
        <f aca="false">IF(OR(C19="",C19=0,C15=""),"",C15/C19)</f>
        <v/>
      </c>
    </row>
    <row r="16" customFormat="false" ht="34.5" hidden="false" customHeight="true" outlineLevel="0" collapsed="false">
      <c r="B16" s="12" t="s">
        <v>13</v>
      </c>
      <c r="C16" s="7"/>
      <c r="D16" s="8" t="str">
        <f aca="false">IF(OR(C19="",C19=0,C16=""),"",C16/C19)</f>
        <v/>
      </c>
    </row>
    <row r="17" customFormat="false" ht="18.75" hidden="false" customHeight="true" outlineLevel="0" collapsed="false">
      <c r="B17" s="6" t="s">
        <v>14</v>
      </c>
      <c r="C17" s="7"/>
      <c r="D17" s="8" t="str">
        <f aca="false">IF(OR(C19="",C19=0,C17=""),"",C17/C19)</f>
        <v/>
      </c>
    </row>
    <row r="18" customFormat="false" ht="19.5" hidden="false" customHeight="true" outlineLevel="0" collapsed="false">
      <c r="B18" s="9" t="s">
        <v>15</v>
      </c>
      <c r="C18" s="10" t="str">
        <f aca="false">IF(COUNT(C14:C17)=0,"",SUM(C14:C17))</f>
        <v/>
      </c>
      <c r="D18" s="11" t="str">
        <f aca="false">IF(OR(C19="",C19=0,C18=""),"",C18/C19)</f>
        <v/>
      </c>
    </row>
    <row r="19" customFormat="false" ht="19.5" hidden="false" customHeight="true" outlineLevel="0" collapsed="false">
      <c r="B19" s="13" t="s">
        <v>16</v>
      </c>
      <c r="C19" s="14" t="str">
        <f aca="false">IF(AND(C11="",C18=""),"",N(C11)+N(C18))</f>
        <v/>
      </c>
      <c r="D19" s="15" t="str">
        <f aca="false">IF(C19="","",1)</f>
        <v/>
      </c>
    </row>
    <row r="21" customFormat="false" ht="30" hidden="false" customHeight="true" outlineLevel="0" collapsed="false">
      <c r="B21" s="4" t="s">
        <v>17</v>
      </c>
      <c r="C21" s="5" t="s">
        <v>4</v>
      </c>
      <c r="D21" s="5" t="s">
        <v>5</v>
      </c>
    </row>
    <row r="22" customFormat="false" ht="18.75" hidden="false" customHeight="true" outlineLevel="0" collapsed="false">
      <c r="B22" s="6" t="s">
        <v>18</v>
      </c>
      <c r="C22" s="7"/>
      <c r="D22" s="8" t="str">
        <f aca="false">IF(OR(C19="",C19=0,C22=""),"",C22/C19)</f>
        <v/>
      </c>
    </row>
    <row r="23" customFormat="false" ht="18.75" hidden="false" customHeight="true" outlineLevel="0" collapsed="false">
      <c r="B23" s="6" t="s">
        <v>19</v>
      </c>
      <c r="C23" s="7"/>
      <c r="D23" s="8" t="str">
        <f aca="false">IF(OR(C19="",C19=0,C23=""),"",C23/C19)</f>
        <v/>
      </c>
    </row>
    <row r="24" customFormat="false" ht="19.5" hidden="false" customHeight="true" outlineLevel="0" collapsed="false">
      <c r="B24" s="9" t="s">
        <v>20</v>
      </c>
      <c r="C24" s="10" t="str">
        <f aca="false">IF(COUNT(C22:C23)=0,"",SUM(C22:C23))</f>
        <v/>
      </c>
      <c r="D24" s="11" t="str">
        <f aca="false">IF(OR(C19="",C19=0,C24=""),"",C24/C19)</f>
        <v/>
      </c>
    </row>
    <row r="26" customFormat="false" ht="30" hidden="false" customHeight="true" outlineLevel="0" collapsed="false">
      <c r="B26" s="4" t="s">
        <v>21</v>
      </c>
      <c r="C26" s="5" t="s">
        <v>4</v>
      </c>
      <c r="D26" s="5" t="s">
        <v>5</v>
      </c>
    </row>
    <row r="27" customFormat="false" ht="18.75" hidden="false" customHeight="true" outlineLevel="0" collapsed="false">
      <c r="B27" s="6" t="s">
        <v>22</v>
      </c>
      <c r="C27" s="7"/>
      <c r="D27" s="8" t="str">
        <f aca="false">IF(OR(C19="",C19=0,C27=""),"",C27/C19)</f>
        <v/>
      </c>
    </row>
    <row r="28" customFormat="false" ht="18.75" hidden="false" customHeight="true" outlineLevel="0" collapsed="false">
      <c r="B28" s="6" t="s">
        <v>23</v>
      </c>
      <c r="C28" s="7"/>
      <c r="D28" s="8" t="str">
        <f aca="false">IF(OR(C19="",C19=0,C28=""),"",C28/C19)</f>
        <v/>
      </c>
    </row>
    <row r="29" customFormat="false" ht="19.5" hidden="false" customHeight="true" outlineLevel="0" collapsed="false">
      <c r="B29" s="9" t="s">
        <v>24</v>
      </c>
      <c r="C29" s="10" t="str">
        <f aca="false">IF(COUNT(C27:C28)=0,"",SUM(C27:C28))</f>
        <v/>
      </c>
      <c r="D29" s="11" t="str">
        <f aca="false">IF(OR(C19="",C19=0,C29=""),"",C29/C19)</f>
        <v/>
      </c>
    </row>
    <row r="31" customFormat="false" ht="30" hidden="false" customHeight="true" outlineLevel="0" collapsed="false">
      <c r="B31" s="4" t="s">
        <v>25</v>
      </c>
      <c r="C31" s="5" t="s">
        <v>4</v>
      </c>
      <c r="D31" s="5" t="s">
        <v>5</v>
      </c>
    </row>
    <row r="32" customFormat="false" ht="18.75" hidden="false" customHeight="true" outlineLevel="0" collapsed="false">
      <c r="B32" s="6" t="s">
        <v>26</v>
      </c>
      <c r="C32" s="7"/>
      <c r="D32" s="8" t="str">
        <f aca="false">IF(OR(C19="",C19=0,C32=""),"",C32/C19)</f>
        <v/>
      </c>
    </row>
    <row r="33" customFormat="false" ht="18.75" hidden="false" customHeight="true" outlineLevel="0" collapsed="false">
      <c r="B33" s="6" t="s">
        <v>27</v>
      </c>
      <c r="C33" s="7"/>
      <c r="D33" s="8" t="str">
        <f aca="false">IF(OR(C19="",C19=0,C33=""),"",C33/C19)</f>
        <v/>
      </c>
    </row>
    <row r="34" customFormat="false" ht="34.5" hidden="false" customHeight="true" outlineLevel="0" collapsed="false">
      <c r="B34" s="12" t="s">
        <v>28</v>
      </c>
      <c r="C34" s="7"/>
      <c r="D34" s="8" t="str">
        <f aca="false">IF(OR(C19="",C19=0,C34=""),"",C34/C19)</f>
        <v/>
      </c>
    </row>
    <row r="35" customFormat="false" ht="18.75" hidden="false" customHeight="true" outlineLevel="0" collapsed="false">
      <c r="B35" s="6" t="s">
        <v>29</v>
      </c>
      <c r="C35" s="7"/>
      <c r="D35" s="8" t="str">
        <f aca="false">IF(OR(C19="",C19=0,C35=""),"",C35/C19)</f>
        <v/>
      </c>
    </row>
    <row r="36" customFormat="false" ht="19.5" hidden="false" customHeight="true" outlineLevel="0" collapsed="false">
      <c r="B36" s="9" t="s">
        <v>30</v>
      </c>
      <c r="C36" s="10" t="str">
        <f aca="false">IF(COUNT(C32:C35)=0,"",SUM(C32:C35))</f>
        <v/>
      </c>
      <c r="D36" s="11" t="str">
        <f aca="false">IF(OR(C19="",C19=0,C36=""),"",C36/C19)</f>
        <v/>
      </c>
    </row>
    <row r="37" customFormat="false" ht="34.5" hidden="false" customHeight="true" outlineLevel="0" collapsed="false">
      <c r="B37" s="16" t="s">
        <v>31</v>
      </c>
      <c r="C37" s="14" t="str">
        <f aca="false">IF(AND(C24="",C29="",C36=""),"",N(C24)+N(C29)+N(C36))</f>
        <v/>
      </c>
      <c r="D37" s="15" t="str">
        <f aca="false">IF(OR(C19="",C19=0,C37=""),"",C37/C19)</f>
        <v/>
      </c>
    </row>
    <row r="38" customFormat="false" ht="34.5" hidden="false" customHeight="true" outlineLevel="0" collapsed="false">
      <c r="B38" s="12" t="s">
        <v>32</v>
      </c>
      <c r="C38" s="17" t="str">
        <f aca="false">IF(OR(C19="",C37=""),"",C19-C37)</f>
        <v/>
      </c>
    </row>
    <row r="40" customFormat="false" ht="24" hidden="false" customHeight="true" outlineLevel="0" collapsed="false">
      <c r="B40" s="18" t="s">
        <v>33</v>
      </c>
    </row>
    <row r="41" customFormat="false" ht="30" hidden="false" customHeight="true" outlineLevel="0" collapsed="false">
      <c r="B41" s="4" t="s">
        <v>34</v>
      </c>
      <c r="C41" s="5" t="s">
        <v>4</v>
      </c>
      <c r="D41" s="5" t="s">
        <v>35</v>
      </c>
    </row>
    <row r="42" customFormat="false" ht="34.5" hidden="false" customHeight="true" outlineLevel="0" collapsed="false">
      <c r="B42" s="19" t="s">
        <v>36</v>
      </c>
      <c r="C42" s="10" t="str">
        <f aca="false">IF(OR(C18="",C36=""),"",C18-C36)</f>
        <v/>
      </c>
      <c r="D42" s="11" t="str">
        <f aca="false">IF(OR(C42="",C19="",C19=0),"",C42/C19)</f>
        <v/>
      </c>
    </row>
    <row r="43" customFormat="false" ht="34.5" hidden="false" customHeight="true" outlineLevel="0" collapsed="false">
      <c r="B43" s="12" t="s">
        <v>37</v>
      </c>
      <c r="C43" s="17" t="str">
        <f aca="false">IF(OR(C24="",C11=""),"",C24+N(C29)-C11)</f>
        <v/>
      </c>
    </row>
    <row r="44" customFormat="false" ht="34.5" hidden="false" customHeight="true" outlineLevel="0" collapsed="false">
      <c r="B44" s="12" t="s">
        <v>38</v>
      </c>
      <c r="C44" s="17" t="str">
        <f aca="false">IF(COUNT(C15,C14,C32)=0,"",N(C15)+N(C14)-N(C32))</f>
        <v/>
      </c>
    </row>
    <row r="45" customFormat="false" ht="34.5" hidden="false" customHeight="true" outlineLevel="0" collapsed="false">
      <c r="B45" s="19" t="s">
        <v>39</v>
      </c>
      <c r="C45" s="10" t="str">
        <f aca="false">IF(OR(C44="",C42=""),"",C44-C42)</f>
        <v/>
      </c>
    </row>
    <row r="46" customFormat="false" ht="34.5" hidden="false" customHeight="true" outlineLevel="0" collapsed="false">
      <c r="B46" s="12" t="s">
        <v>40</v>
      </c>
      <c r="C46" s="8" t="str">
        <f aca="false">IF(OR(C24="",C19="",C19=0),"",C24/C19)</f>
        <v/>
      </c>
    </row>
    <row r="47" customFormat="false" ht="18.75" hidden="false" customHeight="true" outlineLevel="0" collapsed="false">
      <c r="B47" s="6" t="s">
        <v>41</v>
      </c>
      <c r="C47" s="17" t="str">
        <f aca="false">IF(COUNT(C27,C34)=0,"",N(C27)+N(C34))</f>
        <v/>
      </c>
    </row>
    <row r="48" customFormat="false" ht="34.5" hidden="false" customHeight="true" outlineLevel="0" collapsed="false">
      <c r="B48" s="12" t="s">
        <v>42</v>
      </c>
      <c r="C48" s="17" t="str">
        <f aca="false">IF(C47="","",C47-N(C17))</f>
        <v/>
      </c>
    </row>
    <row r="49" customFormat="false" ht="34.5" hidden="false" customHeight="true" outlineLevel="0" collapsed="false">
      <c r="B49" s="12" t="s">
        <v>43</v>
      </c>
      <c r="C49" s="7"/>
    </row>
    <row r="50" customFormat="false" ht="34.5" hidden="false" customHeight="true" outlineLevel="0" collapsed="false">
      <c r="B50" s="19" t="s">
        <v>44</v>
      </c>
      <c r="C50" s="20" t="str">
        <f aca="false">IF(OR(C48="",C49="",C49&lt;=0),"",C48/C49)</f>
        <v/>
      </c>
    </row>
    <row r="51" customFormat="false" ht="34.5" hidden="false" customHeight="true" outlineLevel="0" collapsed="false">
      <c r="B51" s="12" t="s">
        <v>45</v>
      </c>
      <c r="C51" s="8" t="str">
        <f aca="false">IF(OR(C23="",C24="",C24&lt;=0),"",C23/C24)</f>
        <v/>
      </c>
    </row>
    <row r="53" customFormat="false" ht="30" hidden="false" customHeight="true" outlineLevel="0" collapsed="false">
      <c r="B53" s="4" t="s">
        <v>46</v>
      </c>
      <c r="C53" s="5" t="s">
        <v>47</v>
      </c>
      <c r="D53" s="5" t="s">
        <v>48</v>
      </c>
    </row>
    <row r="54" customFormat="false" ht="18.75" hidden="false" customHeight="true" outlineLevel="0" collapsed="false">
      <c r="B54" s="6" t="s">
        <v>49</v>
      </c>
      <c r="C54" s="17" t="str">
        <f aca="false">IF(C11="","",C11)</f>
        <v/>
      </c>
    </row>
    <row r="55" customFormat="false" ht="18.75" hidden="false" customHeight="true" outlineLevel="0" collapsed="false">
      <c r="B55" s="6" t="s">
        <v>50</v>
      </c>
      <c r="C55" s="17" t="str">
        <f aca="false">IF(C14="","",C14)</f>
        <v/>
      </c>
    </row>
    <row r="56" customFormat="false" ht="18.75" hidden="false" customHeight="true" outlineLevel="0" collapsed="false">
      <c r="B56" s="6" t="s">
        <v>51</v>
      </c>
      <c r="C56" s="17" t="str">
        <f aca="false">IF(COUNT(C15,C16)=0,"",N(C15)+N(C16))</f>
        <v/>
      </c>
    </row>
    <row r="57" customFormat="false" ht="18.75" hidden="false" customHeight="true" outlineLevel="0" collapsed="false">
      <c r="B57" s="6" t="s">
        <v>52</v>
      </c>
      <c r="C57" s="17" t="str">
        <f aca="false">IF(C17="","",C17)</f>
        <v/>
      </c>
    </row>
    <row r="58" customFormat="false" ht="18.75" hidden="false" customHeight="true" outlineLevel="0" collapsed="false">
      <c r="B58" s="6" t="s">
        <v>53</v>
      </c>
      <c r="D58" s="17" t="str">
        <f aca="false">IF(C24="","",C24)</f>
        <v/>
      </c>
    </row>
    <row r="59" customFormat="false" ht="18.75" hidden="false" customHeight="true" outlineLevel="0" collapsed="false">
      <c r="B59" s="6" t="s">
        <v>54</v>
      </c>
      <c r="D59" s="17" t="str">
        <f aca="false">IF(C29="","",C29)</f>
        <v/>
      </c>
    </row>
    <row r="60" customFormat="false" ht="18.75" hidden="false" customHeight="true" outlineLevel="0" collapsed="false">
      <c r="B60" s="6" t="s">
        <v>55</v>
      </c>
      <c r="D60" s="17" t="str">
        <f aca="false">IF(C36="","",C36)</f>
        <v/>
      </c>
    </row>
    <row r="62" customFormat="false" ht="15" hidden="false" customHeight="true" outlineLevel="0" collapsed="false">
      <c r="B62" s="21" t="s">
        <v>56</v>
      </c>
      <c r="C62" s="21" t="s">
        <v>57</v>
      </c>
      <c r="D62" s="21" t="s">
        <v>58</v>
      </c>
      <c r="E62" s="21" t="s">
        <v>59</v>
      </c>
    </row>
    <row r="63" customFormat="false" ht="30" hidden="false" customHeight="true" outlineLevel="0" collapsed="false">
      <c r="B63" s="22" t="str">
        <f aca="false">IF(C42="","",C42)</f>
        <v/>
      </c>
      <c r="C63" s="23" t="str">
        <f aca="false">IF(C45="","",C45)</f>
        <v/>
      </c>
      <c r="D63" s="24" t="str">
        <f aca="false">IF(C46="","",C46)</f>
        <v/>
      </c>
      <c r="E63" s="25" t="str">
        <f aca="false">IF(C50="","",C50)</f>
        <v/>
      </c>
    </row>
  </sheetData>
  <sheetProtection sheet="true"/>
  <mergeCells count="1">
    <mergeCell ref="B4:E4"/>
  </mergeCells>
  <conditionalFormatting sqref="C46">
    <cfRule type="cellIs" priority="2" operator="greaterThanOrEqual" aboveAverage="0" equalAverage="0" bottom="0" percent="0" rank="0" text="" dxfId="0">
      <formula>0.4</formula>
    </cfRule>
    <cfRule type="cellIs" priority="3" operator="lessThan" aboveAverage="0" equalAverage="0" bottom="0" percent="0" rank="0" text="" dxfId="1">
      <formula>0.2</formula>
    </cfRule>
  </conditionalFormatting>
  <printOptions headings="false" gridLines="false" gridLinesSet="true" horizontalCentered="true" verticalCentered="false"/>
  <pageMargins left="0.75" right="0.75" top="1" bottom="1" header="0.511811023622047" footer="0.511811023622047"/>
  <pageSetup paperSize="1" scale="100" fitToWidth="1" fitToHeight="1" pageOrder="downThenOver" orientation="landscape" blackAndWhite="false" draft="false" cellComments="none" horizontalDpi="300" verticalDpi="300" copies="1"/>
  <headerFooter differentFirst="false" differentOddEven="false">
    <oddHeader/>
    <oddFooter/>
  </headerFooter>
  <drawing r:id="rId1"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>
  <sheetPr filterMode="false">
    <pageSetUpPr fitToPage="true"/>
  </sheetPr>
  <dimension ref="B1:E63"/>
  <sheetViews>
    <sheetView showFormulas="false" showGridLines="false" showRowColHeaders="true" showZeros="true" rightToLeft="false" tabSelected="false" showOutlineSymbols="true" defaultGridColor="true" view="normal" topLeftCell="A1" colorId="64" zoomScale="100" zoomScaleNormal="100" zoomScalePageLayoutView="100" workbookViewId="0">
      <pane xSplit="0" ySplit="7" topLeftCell="A8" activePane="bottomLeft" state="frozen"/>
      <selection pane="topLeft" activeCell="A1" activeCellId="0" sqref="A1"/>
      <selection pane="bottomLeft" activeCell="B2" activeCellId="0" sqref="B2"/>
    </sheetView>
  </sheetViews>
  <sheetFormatPr defaultColWidth="8.6796875" defaultRowHeight="15" zeroHeight="false" outlineLevelRow="0" outlineLevelCol="0"/>
  <cols>
    <col collapsed="false" customWidth="true" hidden="false" outlineLevel="0" max="1" min="1" style="0" width="2.2"/>
    <col collapsed="false" customWidth="true" hidden="false" outlineLevel="0" max="2" min="2" style="0" width="46"/>
    <col collapsed="false" customWidth="true" hidden="false" outlineLevel="0" max="3" min="3" style="0" width="16"/>
    <col collapsed="false" customWidth="true" hidden="false" outlineLevel="0" max="5" min="4" style="0" width="15"/>
  </cols>
  <sheetData>
    <row r="1" customFormat="false" ht="7.5" hidden="false" customHeight="true" outlineLevel="0" collapsed="false"/>
    <row r="2" customFormat="false" ht="25.5" hidden="false" customHeight="true" outlineLevel="0" collapsed="false">
      <c r="B2" s="1" t="s">
        <v>0</v>
      </c>
    </row>
    <row r="3" customFormat="false" ht="16.5" hidden="false" customHeight="true" outlineLevel="0" collapsed="false">
      <c r="B3" s="2" t="s">
        <v>1</v>
      </c>
    </row>
    <row r="4" customFormat="false" ht="19.5" hidden="false" customHeight="true" outlineLevel="0" collapsed="false">
      <c r="B4" s="26" t="s">
        <v>60</v>
      </c>
      <c r="C4" s="26"/>
      <c r="D4" s="26"/>
      <c r="E4" s="26"/>
    </row>
    <row r="5" customFormat="false" ht="9.75" hidden="false" customHeight="true" outlineLevel="0" collapsed="false"/>
    <row r="7" customFormat="false" ht="30" hidden="false" customHeight="true" outlineLevel="0" collapsed="false">
      <c r="B7" s="4" t="s">
        <v>3</v>
      </c>
      <c r="C7" s="5" t="s">
        <v>4</v>
      </c>
      <c r="D7" s="5" t="s">
        <v>5</v>
      </c>
    </row>
    <row r="8" customFormat="false" ht="18.75" hidden="false" customHeight="true" outlineLevel="0" collapsed="false">
      <c r="B8" s="6" t="s">
        <v>6</v>
      </c>
      <c r="C8" s="7" t="n">
        <v>0</v>
      </c>
      <c r="D8" s="8" t="n">
        <f aca="false">IF(OR(C19="",C19=0,C8=""),"",C8/C19)</f>
        <v>0</v>
      </c>
    </row>
    <row r="9" customFormat="false" ht="18.75" hidden="false" customHeight="true" outlineLevel="0" collapsed="false">
      <c r="B9" s="6" t="s">
        <v>7</v>
      </c>
      <c r="C9" s="7" t="n">
        <v>296000</v>
      </c>
      <c r="D9" s="8" t="n">
        <f aca="false">IF(OR(C19="",C19=0,C9=""),"",C9/C19)</f>
        <v>0.351543942992874</v>
      </c>
    </row>
    <row r="10" customFormat="false" ht="18.75" hidden="false" customHeight="true" outlineLevel="0" collapsed="false">
      <c r="B10" s="6" t="s">
        <v>8</v>
      </c>
      <c r="C10" s="7" t="n">
        <v>0</v>
      </c>
      <c r="D10" s="8" t="n">
        <f aca="false">IF(OR(C19="",C19=0,C10=""),"",C10/C19)</f>
        <v>0</v>
      </c>
    </row>
    <row r="11" customFormat="false" ht="19.5" hidden="false" customHeight="true" outlineLevel="0" collapsed="false">
      <c r="B11" s="9" t="s">
        <v>9</v>
      </c>
      <c r="C11" s="10" t="n">
        <f aca="false">IF(COUNT(C8:C10)=0,"",SUM(C8:C10))</f>
        <v>296000</v>
      </c>
      <c r="D11" s="11" t="n">
        <f aca="false">IF(OR(C19="",C19=0,C11=""),"",C11/C19)</f>
        <v>0.351543942992874</v>
      </c>
    </row>
    <row r="13" customFormat="false" ht="30" hidden="false" customHeight="true" outlineLevel="0" collapsed="false">
      <c r="B13" s="4" t="s">
        <v>10</v>
      </c>
      <c r="C13" s="5" t="s">
        <v>4</v>
      </c>
      <c r="D13" s="5" t="s">
        <v>5</v>
      </c>
    </row>
    <row r="14" customFormat="false" ht="18.75" hidden="false" customHeight="true" outlineLevel="0" collapsed="false">
      <c r="B14" s="6" t="s">
        <v>11</v>
      </c>
      <c r="C14" s="7" t="n">
        <v>96000</v>
      </c>
      <c r="D14" s="8" t="n">
        <f aca="false">IF(OR(C19="",C19=0,C14=""),"",C14/C19)</f>
        <v>0.114014251781473</v>
      </c>
    </row>
    <row r="15" customFormat="false" ht="18.75" hidden="false" customHeight="true" outlineLevel="0" collapsed="false">
      <c r="B15" s="6" t="s">
        <v>12</v>
      </c>
      <c r="C15" s="7" t="n">
        <v>392000</v>
      </c>
      <c r="D15" s="8" t="n">
        <f aca="false">IF(OR(C19="",C19=0,C15=""),"",C15/C19)</f>
        <v>0.465558194774347</v>
      </c>
    </row>
    <row r="16" customFormat="false" ht="34.5" hidden="false" customHeight="true" outlineLevel="0" collapsed="false">
      <c r="B16" s="12" t="s">
        <v>13</v>
      </c>
      <c r="C16" s="7" t="n">
        <v>0</v>
      </c>
      <c r="D16" s="8" t="n">
        <f aca="false">IF(OR(C19="",C19=0,C16=""),"",C16/C19)</f>
        <v>0</v>
      </c>
    </row>
    <row r="17" customFormat="false" ht="18.75" hidden="false" customHeight="true" outlineLevel="0" collapsed="false">
      <c r="B17" s="6" t="s">
        <v>14</v>
      </c>
      <c r="C17" s="7" t="n">
        <v>58000</v>
      </c>
      <c r="D17" s="8" t="n">
        <f aca="false">IF(OR(C19="",C19=0,C17=""),"",C17/C19)</f>
        <v>0.0688836104513064</v>
      </c>
    </row>
    <row r="18" customFormat="false" ht="19.5" hidden="false" customHeight="true" outlineLevel="0" collapsed="false">
      <c r="B18" s="9" t="s">
        <v>15</v>
      </c>
      <c r="C18" s="10" t="n">
        <f aca="false">IF(COUNT(C14:C17)=0,"",SUM(C14:C17))</f>
        <v>546000</v>
      </c>
      <c r="D18" s="11" t="n">
        <f aca="false">IF(OR(C19="",C19=0,C18=""),"",C18/C19)</f>
        <v>0.648456057007126</v>
      </c>
    </row>
    <row r="19" customFormat="false" ht="19.5" hidden="false" customHeight="true" outlineLevel="0" collapsed="false">
      <c r="B19" s="13" t="s">
        <v>16</v>
      </c>
      <c r="C19" s="14" t="n">
        <f aca="false">IF(AND(C11="",C18=""),"",N(C11)+N(C18))</f>
        <v>842000</v>
      </c>
      <c r="D19" s="15" t="n">
        <f aca="false">IF(C19="","",1)</f>
        <v>1</v>
      </c>
    </row>
    <row r="21" customFormat="false" ht="30" hidden="false" customHeight="true" outlineLevel="0" collapsed="false">
      <c r="B21" s="4" t="s">
        <v>17</v>
      </c>
      <c r="C21" s="5" t="s">
        <v>4</v>
      </c>
      <c r="D21" s="5" t="s">
        <v>5</v>
      </c>
    </row>
    <row r="22" customFormat="false" ht="18.75" hidden="false" customHeight="true" outlineLevel="0" collapsed="false">
      <c r="B22" s="6" t="s">
        <v>18</v>
      </c>
      <c r="C22" s="7" t="n">
        <v>188500</v>
      </c>
      <c r="D22" s="8" t="n">
        <f aca="false">IF(OR(C19="",C19=0,C22=""),"",C22/C19)</f>
        <v>0.223871733966746</v>
      </c>
    </row>
    <row r="23" customFormat="false" ht="18.75" hidden="false" customHeight="true" outlineLevel="0" collapsed="false">
      <c r="B23" s="6" t="s">
        <v>19</v>
      </c>
      <c r="C23" s="7" t="n">
        <v>130500</v>
      </c>
      <c r="D23" s="8" t="n">
        <f aca="false">IF(OR(C19="",C19=0,C23=""),"",C23/C19)</f>
        <v>0.154988123515439</v>
      </c>
    </row>
    <row r="24" customFormat="false" ht="19.5" hidden="false" customHeight="true" outlineLevel="0" collapsed="false">
      <c r="B24" s="9" t="s">
        <v>20</v>
      </c>
      <c r="C24" s="10" t="n">
        <f aca="false">IF(COUNT(C22:C23)=0,"",SUM(C22:C23))</f>
        <v>319000</v>
      </c>
      <c r="D24" s="11" t="n">
        <f aca="false">IF(OR(C19="",C19=0,C24=""),"",C24/C19)</f>
        <v>0.378859857482185</v>
      </c>
    </row>
    <row r="26" customFormat="false" ht="30" hidden="false" customHeight="true" outlineLevel="0" collapsed="false">
      <c r="B26" s="4" t="s">
        <v>21</v>
      </c>
      <c r="C26" s="5" t="s">
        <v>4</v>
      </c>
      <c r="D26" s="5" t="s">
        <v>5</v>
      </c>
    </row>
    <row r="27" customFormat="false" ht="18.75" hidden="false" customHeight="true" outlineLevel="0" collapsed="false">
      <c r="B27" s="6" t="s">
        <v>22</v>
      </c>
      <c r="C27" s="7" t="n">
        <v>145000</v>
      </c>
      <c r="D27" s="8" t="n">
        <f aca="false">IF(OR(C19="",C19=0,C27=""),"",C27/C19)</f>
        <v>0.172209026128266</v>
      </c>
    </row>
    <row r="28" customFormat="false" ht="18.75" hidden="false" customHeight="true" outlineLevel="0" collapsed="false">
      <c r="B28" s="6" t="s">
        <v>23</v>
      </c>
      <c r="C28" s="7" t="n">
        <v>0</v>
      </c>
      <c r="D28" s="8" t="n">
        <f aca="false">IF(OR(C19="",C19=0,C28=""),"",C28/C19)</f>
        <v>0</v>
      </c>
    </row>
    <row r="29" customFormat="false" ht="19.5" hidden="false" customHeight="true" outlineLevel="0" collapsed="false">
      <c r="B29" s="9" t="s">
        <v>24</v>
      </c>
      <c r="C29" s="10" t="n">
        <f aca="false">IF(COUNT(C27:C28)=0,"",SUM(C27:C28))</f>
        <v>145000</v>
      </c>
      <c r="D29" s="11" t="n">
        <f aca="false">IF(OR(C19="",C19=0,C29=""),"",C29/C19)</f>
        <v>0.172209026128266</v>
      </c>
    </row>
    <row r="31" customFormat="false" ht="30" hidden="false" customHeight="true" outlineLevel="0" collapsed="false">
      <c r="B31" s="4" t="s">
        <v>25</v>
      </c>
      <c r="C31" s="5" t="s">
        <v>4</v>
      </c>
      <c r="D31" s="5" t="s">
        <v>5</v>
      </c>
    </row>
    <row r="32" customFormat="false" ht="18.75" hidden="false" customHeight="true" outlineLevel="0" collapsed="false">
      <c r="B32" s="6" t="s">
        <v>26</v>
      </c>
      <c r="C32" s="7" t="n">
        <v>241000</v>
      </c>
      <c r="D32" s="8" t="n">
        <f aca="false">IF(OR(C19="",C19=0,C32=""),"",C32/C19)</f>
        <v>0.286223277909739</v>
      </c>
    </row>
    <row r="33" customFormat="false" ht="18.75" hidden="false" customHeight="true" outlineLevel="0" collapsed="false">
      <c r="B33" s="6" t="s">
        <v>27</v>
      </c>
      <c r="C33" s="7" t="n">
        <v>50000</v>
      </c>
      <c r="D33" s="8" t="n">
        <f aca="false">IF(OR(C19="",C19=0,C33=""),"",C33/C19)</f>
        <v>0.0593824228028504</v>
      </c>
    </row>
    <row r="34" customFormat="false" ht="34.5" hidden="false" customHeight="true" outlineLevel="0" collapsed="false">
      <c r="B34" s="12" t="s">
        <v>28</v>
      </c>
      <c r="C34" s="7" t="n">
        <v>87000</v>
      </c>
      <c r="D34" s="8" t="n">
        <f aca="false">IF(OR(C19="",C19=0,C34=""),"",C34/C19)</f>
        <v>0.10332541567696</v>
      </c>
    </row>
    <row r="35" customFormat="false" ht="18.75" hidden="false" customHeight="true" outlineLevel="0" collapsed="false">
      <c r="B35" s="6" t="s">
        <v>29</v>
      </c>
      <c r="C35" s="7" t="n">
        <v>0</v>
      </c>
      <c r="D35" s="8" t="n">
        <f aca="false">IF(OR(C19="",C19=0,C35=""),"",C35/C19)</f>
        <v>0</v>
      </c>
    </row>
    <row r="36" customFormat="false" ht="19.5" hidden="false" customHeight="true" outlineLevel="0" collapsed="false">
      <c r="B36" s="9" t="s">
        <v>30</v>
      </c>
      <c r="C36" s="10" t="n">
        <f aca="false">IF(COUNT(C32:C35)=0,"",SUM(C32:C35))</f>
        <v>378000</v>
      </c>
      <c r="D36" s="11" t="n">
        <f aca="false">IF(OR(C19="",C19=0,C36=""),"",C36/C19)</f>
        <v>0.448931116389549</v>
      </c>
    </row>
    <row r="37" customFormat="false" ht="34.5" hidden="false" customHeight="true" outlineLevel="0" collapsed="false">
      <c r="B37" s="16" t="s">
        <v>31</v>
      </c>
      <c r="C37" s="14" t="n">
        <f aca="false">IF(AND(C24="",C29="",C36=""),"",N(C24)+N(C29)+N(C36))</f>
        <v>842000</v>
      </c>
      <c r="D37" s="15" t="n">
        <f aca="false">IF(OR(C19="",C19=0,C37=""),"",C37/C19)</f>
        <v>1</v>
      </c>
    </row>
    <row r="38" customFormat="false" ht="34.5" hidden="false" customHeight="true" outlineLevel="0" collapsed="false">
      <c r="B38" s="12" t="s">
        <v>32</v>
      </c>
      <c r="C38" s="17" t="n">
        <f aca="false">IF(OR(C19="",C37=""),"",C19-C37)</f>
        <v>0</v>
      </c>
    </row>
    <row r="40" customFormat="false" ht="24" hidden="false" customHeight="true" outlineLevel="0" collapsed="false">
      <c r="B40" s="18" t="s">
        <v>33</v>
      </c>
    </row>
    <row r="41" customFormat="false" ht="30" hidden="false" customHeight="true" outlineLevel="0" collapsed="false">
      <c r="B41" s="4" t="s">
        <v>34</v>
      </c>
      <c r="C41" s="5" t="s">
        <v>4</v>
      </c>
      <c r="D41" s="5" t="s">
        <v>35</v>
      </c>
    </row>
    <row r="42" customFormat="false" ht="34.5" hidden="false" customHeight="true" outlineLevel="0" collapsed="false">
      <c r="B42" s="19" t="s">
        <v>36</v>
      </c>
      <c r="C42" s="10" t="n">
        <f aca="false">IF(OR(C18="",C36=""),"",C18-C36)</f>
        <v>168000</v>
      </c>
      <c r="D42" s="11" t="n">
        <f aca="false">IF(OR(C42="",C19="",C19=0),"",C42/C19)</f>
        <v>0.199524940617577</v>
      </c>
    </row>
    <row r="43" customFormat="false" ht="34.5" hidden="false" customHeight="true" outlineLevel="0" collapsed="false">
      <c r="B43" s="12" t="s">
        <v>37</v>
      </c>
      <c r="C43" s="17" t="n">
        <f aca="false">IF(OR(C24="",C11=""),"",C24+N(C29)-C11)</f>
        <v>168000</v>
      </c>
    </row>
    <row r="44" customFormat="false" ht="34.5" hidden="false" customHeight="true" outlineLevel="0" collapsed="false">
      <c r="B44" s="12" t="s">
        <v>38</v>
      </c>
      <c r="C44" s="17" t="n">
        <f aca="false">IF(COUNT(C15,C14,C32)=0,"",N(C15)+N(C14)-N(C32))</f>
        <v>247000</v>
      </c>
    </row>
    <row r="45" customFormat="false" ht="34.5" hidden="false" customHeight="true" outlineLevel="0" collapsed="false">
      <c r="B45" s="19" t="s">
        <v>39</v>
      </c>
      <c r="C45" s="10" t="n">
        <f aca="false">IF(OR(C44="",C42=""),"",C44-C42)</f>
        <v>79000</v>
      </c>
    </row>
    <row r="46" customFormat="false" ht="34.5" hidden="false" customHeight="true" outlineLevel="0" collapsed="false">
      <c r="B46" s="12" t="s">
        <v>40</v>
      </c>
      <c r="C46" s="8" t="n">
        <f aca="false">IF(OR(C24="",C19="",C19=0),"",C24/C19)</f>
        <v>0.378859857482185</v>
      </c>
    </row>
    <row r="47" customFormat="false" ht="18.75" hidden="false" customHeight="true" outlineLevel="0" collapsed="false">
      <c r="B47" s="6" t="s">
        <v>41</v>
      </c>
      <c r="C47" s="17" t="n">
        <f aca="false">IF(COUNT(C27,C34)=0,"",N(C27)+N(C34))</f>
        <v>232000</v>
      </c>
    </row>
    <row r="48" customFormat="false" ht="34.5" hidden="false" customHeight="true" outlineLevel="0" collapsed="false">
      <c r="B48" s="12" t="s">
        <v>42</v>
      </c>
      <c r="C48" s="17" t="n">
        <f aca="false">IF(C47="","",C47-N(C17))</f>
        <v>174000</v>
      </c>
    </row>
    <row r="49" customFormat="false" ht="34.5" hidden="false" customHeight="true" outlineLevel="0" collapsed="false">
      <c r="B49" s="12" t="s">
        <v>43</v>
      </c>
      <c r="C49" s="7" t="n">
        <v>226000</v>
      </c>
    </row>
    <row r="50" customFormat="false" ht="34.5" hidden="false" customHeight="true" outlineLevel="0" collapsed="false">
      <c r="B50" s="19" t="s">
        <v>44</v>
      </c>
      <c r="C50" s="20" t="n">
        <f aca="false">IF(OR(C48="",C49="",C49&lt;=0),"",C48/C49)</f>
        <v>0.769911504424779</v>
      </c>
    </row>
    <row r="51" customFormat="false" ht="34.5" hidden="false" customHeight="true" outlineLevel="0" collapsed="false">
      <c r="B51" s="12" t="s">
        <v>45</v>
      </c>
      <c r="C51" s="8" t="n">
        <f aca="false">IF(OR(C23="",C24="",C24&lt;=0),"",C23/C24)</f>
        <v>0.409090909090909</v>
      </c>
    </row>
    <row r="53" customFormat="false" ht="30" hidden="false" customHeight="true" outlineLevel="0" collapsed="false">
      <c r="B53" s="4" t="s">
        <v>46</v>
      </c>
      <c r="C53" s="5" t="s">
        <v>47</v>
      </c>
      <c r="D53" s="5" t="s">
        <v>48</v>
      </c>
    </row>
    <row r="54" customFormat="false" ht="18.75" hidden="false" customHeight="true" outlineLevel="0" collapsed="false">
      <c r="B54" s="6" t="s">
        <v>49</v>
      </c>
      <c r="C54" s="17" t="n">
        <f aca="false">IF(C11="","",C11)</f>
        <v>296000</v>
      </c>
    </row>
    <row r="55" customFormat="false" ht="18.75" hidden="false" customHeight="true" outlineLevel="0" collapsed="false">
      <c r="B55" s="6" t="s">
        <v>50</v>
      </c>
      <c r="C55" s="17" t="n">
        <f aca="false">IF(C14="","",C14)</f>
        <v>96000</v>
      </c>
    </row>
    <row r="56" customFormat="false" ht="18.75" hidden="false" customHeight="true" outlineLevel="0" collapsed="false">
      <c r="B56" s="6" t="s">
        <v>51</v>
      </c>
      <c r="C56" s="17" t="n">
        <f aca="false">IF(COUNT(C15,C16)=0,"",N(C15)+N(C16))</f>
        <v>392000</v>
      </c>
    </row>
    <row r="57" customFormat="false" ht="18.75" hidden="false" customHeight="true" outlineLevel="0" collapsed="false">
      <c r="B57" s="6" t="s">
        <v>52</v>
      </c>
      <c r="C57" s="17" t="n">
        <f aca="false">IF(C17="","",C17)</f>
        <v>58000</v>
      </c>
    </row>
    <row r="58" customFormat="false" ht="18.75" hidden="false" customHeight="true" outlineLevel="0" collapsed="false">
      <c r="B58" s="6" t="s">
        <v>53</v>
      </c>
      <c r="D58" s="17" t="n">
        <f aca="false">IF(C24="","",C24)</f>
        <v>319000</v>
      </c>
    </row>
    <row r="59" customFormat="false" ht="18.75" hidden="false" customHeight="true" outlineLevel="0" collapsed="false">
      <c r="B59" s="6" t="s">
        <v>54</v>
      </c>
      <c r="D59" s="17" t="n">
        <f aca="false">IF(C29="","",C29)</f>
        <v>145000</v>
      </c>
    </row>
    <row r="60" customFormat="false" ht="18.75" hidden="false" customHeight="true" outlineLevel="0" collapsed="false">
      <c r="B60" s="6" t="s">
        <v>55</v>
      </c>
      <c r="D60" s="17" t="n">
        <f aca="false">IF(C36="","",C36)</f>
        <v>378000</v>
      </c>
    </row>
    <row r="62" customFormat="false" ht="15" hidden="false" customHeight="true" outlineLevel="0" collapsed="false">
      <c r="B62" s="21" t="s">
        <v>56</v>
      </c>
      <c r="C62" s="21" t="s">
        <v>57</v>
      </c>
      <c r="D62" s="21" t="s">
        <v>58</v>
      </c>
      <c r="E62" s="21" t="s">
        <v>59</v>
      </c>
    </row>
    <row r="63" customFormat="false" ht="30" hidden="false" customHeight="true" outlineLevel="0" collapsed="false">
      <c r="B63" s="22" t="n">
        <f aca="false">IF(C42="","",C42)</f>
        <v>168000</v>
      </c>
      <c r="C63" s="23" t="n">
        <f aca="false">IF(C45="","",C45)</f>
        <v>79000</v>
      </c>
      <c r="D63" s="24" t="n">
        <f aca="false">IF(C46="","",C46)</f>
        <v>0.378859857482185</v>
      </c>
      <c r="E63" s="25" t="n">
        <f aca="false">IF(C50="","",C50)</f>
        <v>0.769911504424779</v>
      </c>
    </row>
  </sheetData>
  <sheetProtection sheet="true"/>
  <mergeCells count="1">
    <mergeCell ref="B4:E4"/>
  </mergeCells>
  <conditionalFormatting sqref="C46">
    <cfRule type="cellIs" priority="2" operator="greaterThanOrEqual" aboveAverage="0" equalAverage="0" bottom="0" percent="0" rank="0" text="" dxfId="0">
      <formula>0.4</formula>
    </cfRule>
    <cfRule type="cellIs" priority="3" operator="lessThan" aboveAverage="0" equalAverage="0" bottom="0" percent="0" rank="0" text="" dxfId="1">
      <formula>0.2</formula>
    </cfRule>
  </conditionalFormatting>
  <printOptions headings="false" gridLines="false" gridLinesSet="true" horizontalCentered="true" verticalCentered="false"/>
  <pageMargins left="0.75" right="0.75" top="1" bottom="1" header="0.511811023622047" footer="0.511811023622047"/>
  <pageSetup paperSize="1" scale="100" fitToWidth="1" fitToHeight="1" pageOrder="downThenOver" orientation="landscape" blackAndWhite="false" draft="false" cellComments="none" horizontalDpi="300" verticalDpi="300" copies="1"/>
  <headerFooter differentFirst="false" differentOddEven="false">
    <oddHeader/>
    <oddFooter/>
  </headerFooter>
  <drawing r:id="rId1"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>
  <sheetPr filterMode="false">
    <pageSetUpPr fitToPage="false"/>
  </sheetPr>
  <dimension ref="B2:C32"/>
  <sheetViews>
    <sheetView showFormulas="false" showGridLines="false" showRowColHeaders="true" showZeros="true" rightToLeft="false" tabSelected="false" showOutlineSymbols="true" defaultGridColor="true" view="normal" topLeftCell="A1" colorId="64" zoomScale="100" zoomScaleNormal="100" zoomScalePageLayoutView="100" workbookViewId="0">
      <selection pane="topLeft" activeCell="A1" activeCellId="0" sqref="A1"/>
    </sheetView>
  </sheetViews>
  <sheetFormatPr defaultColWidth="8.6796875" defaultRowHeight="15" zeroHeight="false" outlineLevelRow="0" outlineLevelCol="0"/>
  <cols>
    <col collapsed="false" customWidth="true" hidden="false" outlineLevel="0" max="1" min="1" style="0" width="2.2"/>
    <col collapsed="false" customWidth="true" hidden="false" outlineLevel="0" max="3" min="2" style="0" width="46"/>
  </cols>
  <sheetData>
    <row r="2" customFormat="false" ht="25.5" hidden="false" customHeight="true" outlineLevel="0" collapsed="false">
      <c r="B2" s="1" t="s">
        <v>0</v>
      </c>
    </row>
    <row r="3" customFormat="false" ht="15" hidden="false" customHeight="false" outlineLevel="0" collapsed="false">
      <c r="B3" s="27" t="s">
        <v>61</v>
      </c>
    </row>
    <row r="5" customFormat="false" ht="24" hidden="false" customHeight="true" outlineLevel="0" collapsed="false">
      <c r="B5" s="18" t="s">
        <v>62</v>
      </c>
    </row>
    <row r="6" customFormat="false" ht="60" hidden="false" customHeight="true" outlineLevel="0" collapsed="false">
      <c r="B6" s="28" t="s">
        <v>63</v>
      </c>
      <c r="C6" s="28"/>
    </row>
    <row r="8" customFormat="false" ht="24" hidden="false" customHeight="true" outlineLevel="0" collapsed="false">
      <c r="B8" s="18" t="s">
        <v>64</v>
      </c>
    </row>
    <row r="9" customFormat="false" ht="30" hidden="false" customHeight="true" outlineLevel="0" collapsed="false">
      <c r="B9" s="28" t="s">
        <v>65</v>
      </c>
      <c r="C9" s="28"/>
    </row>
    <row r="10" customFormat="false" ht="30" hidden="false" customHeight="true" outlineLevel="0" collapsed="false">
      <c r="B10" s="28" t="s">
        <v>66</v>
      </c>
      <c r="C10" s="28"/>
    </row>
    <row r="11" customFormat="false" ht="30" hidden="false" customHeight="true" outlineLevel="0" collapsed="false">
      <c r="B11" s="28" t="s">
        <v>67</v>
      </c>
      <c r="C11" s="28"/>
    </row>
    <row r="13" customFormat="false" ht="24" hidden="false" customHeight="true" outlineLevel="0" collapsed="false">
      <c r="B13" s="18" t="s">
        <v>68</v>
      </c>
    </row>
    <row r="14" customFormat="false" ht="30" hidden="false" customHeight="true" outlineLevel="0" collapsed="false">
      <c r="B14" s="28" t="s">
        <v>69</v>
      </c>
      <c r="C14" s="28"/>
    </row>
    <row r="15" customFormat="false" ht="30" hidden="false" customHeight="true" outlineLevel="0" collapsed="false">
      <c r="B15" s="28" t="s">
        <v>70</v>
      </c>
      <c r="C15" s="28"/>
    </row>
    <row r="16" customFormat="false" ht="15.75" hidden="false" customHeight="true" outlineLevel="0" collapsed="false">
      <c r="B16" s="28" t="s">
        <v>71</v>
      </c>
      <c r="C16" s="28"/>
    </row>
    <row r="17" customFormat="false" ht="30" hidden="false" customHeight="true" outlineLevel="0" collapsed="false">
      <c r="B17" s="28" t="s">
        <v>72</v>
      </c>
      <c r="C17" s="28"/>
    </row>
    <row r="19" customFormat="false" ht="24" hidden="false" customHeight="true" outlineLevel="0" collapsed="false">
      <c r="B19" s="18" t="s">
        <v>73</v>
      </c>
    </row>
    <row r="20" customFormat="false" ht="30" hidden="false" customHeight="true" outlineLevel="0" collapsed="false">
      <c r="B20" s="28" t="s">
        <v>74</v>
      </c>
      <c r="C20" s="28"/>
    </row>
    <row r="21" customFormat="false" ht="45" hidden="false" customHeight="true" outlineLevel="0" collapsed="false">
      <c r="B21" s="28" t="s">
        <v>75</v>
      </c>
      <c r="C21" s="28"/>
    </row>
    <row r="22" customFormat="false" ht="30" hidden="false" customHeight="true" outlineLevel="0" collapsed="false">
      <c r="B22" s="28" t="s">
        <v>76</v>
      </c>
      <c r="C22" s="28"/>
    </row>
    <row r="23" customFormat="false" ht="30" hidden="false" customHeight="true" outlineLevel="0" collapsed="false">
      <c r="B23" s="28" t="s">
        <v>77</v>
      </c>
      <c r="C23" s="28"/>
    </row>
    <row r="24" customFormat="false" ht="45" hidden="false" customHeight="true" outlineLevel="0" collapsed="false">
      <c r="B24" s="28" t="s">
        <v>78</v>
      </c>
      <c r="C24" s="28"/>
    </row>
    <row r="26" customFormat="false" ht="24" hidden="false" customHeight="true" outlineLevel="0" collapsed="false">
      <c r="B26" s="29" t="s">
        <v>79</v>
      </c>
    </row>
    <row r="27" customFormat="false" ht="75" hidden="false" customHeight="true" outlineLevel="0" collapsed="false">
      <c r="B27" s="30" t="s">
        <v>80</v>
      </c>
      <c r="C27" s="30"/>
    </row>
    <row r="29" customFormat="false" ht="24" hidden="false" customHeight="true" outlineLevel="0" collapsed="false">
      <c r="B29" s="18" t="s">
        <v>81</v>
      </c>
    </row>
    <row r="30" customFormat="false" ht="19.5" hidden="false" customHeight="true" outlineLevel="0" collapsed="false">
      <c r="B30" s="31" t="s">
        <v>82</v>
      </c>
      <c r="C30" s="31"/>
    </row>
    <row r="31" customFormat="false" ht="19.5" hidden="false" customHeight="true" outlineLevel="0" collapsed="false">
      <c r="B31" s="32" t="s">
        <v>83</v>
      </c>
      <c r="C31" s="32"/>
    </row>
    <row r="32" customFormat="false" ht="19.5" hidden="false" customHeight="true" outlineLevel="0" collapsed="false">
      <c r="B32" s="33" t="s">
        <v>84</v>
      </c>
      <c r="C32" s="33"/>
    </row>
  </sheetData>
  <sheetProtection sheet="true"/>
  <mergeCells count="17">
    <mergeCell ref="B6:C6"/>
    <mergeCell ref="B9:C9"/>
    <mergeCell ref="B10:C10"/>
    <mergeCell ref="B11:C11"/>
    <mergeCell ref="B14:C14"/>
    <mergeCell ref="B15:C15"/>
    <mergeCell ref="B16:C16"/>
    <mergeCell ref="B17:C17"/>
    <mergeCell ref="B20:C20"/>
    <mergeCell ref="B21:C21"/>
    <mergeCell ref="B22:C22"/>
    <mergeCell ref="B23:C23"/>
    <mergeCell ref="B24:C24"/>
    <mergeCell ref="B27:C27"/>
    <mergeCell ref="B30:C30"/>
    <mergeCell ref="B31:C31"/>
    <mergeCell ref="B32:C32"/>
  </mergeCells>
  <printOptions headings="false" gridLines="false" gridLinesSet="true" horizontalCentered="false" verticalCentered="false"/>
  <pageMargins left="0.75" right="0.75" top="1" bottom="1" header="0.511811023622047" footer="0.511811023622047"/>
  <pageSetup paperSize="9" scale="100" fitToWidth="1" fitToHeight="1" pageOrder="downThenOver" orientation="portrait" blackAndWhite="false" draft="false" cellComments="none" horizontalDpi="300" verticalDpi="300" copies="1"/>
  <headerFooter differentFirst="false" differentOddEven="false">
    <oddHeader/>
    <odd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emplate/>
  <TotalTime>0</TotalTime>
  <Application>LibreOffice/24.2.7.2$Linux_X86_64 LibreOffice_project/420$Build-2</Application>
  <AppVersion>15.0000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2026-09-10T12:23:58Z</dcterms:created>
  <dc:creator>openpyxl</dc:creator>
  <dc:description/>
  <dc:language>en-US</dc:language>
  <cp:lastModifiedBy/>
  <dcterms:modified xsi:type="dcterms:W3CDTF">2026-09-10T12:23:58Z</dcterms:modified>
  <cp:revision>0</cp:revision>
  <dc:subject/>
  <dc:title/>
</cp:coreProperties>
</file>

<file path=docProps/custom.xml><?xml version="1.0" encoding="utf-8"?>
<Properties xmlns="http://schemas.openxmlformats.org/officeDocument/2006/custom-properties" xmlns:vt="http://schemas.openxmlformats.org/officeDocument/2006/docPropsVTypes"/>
</file>