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tilla" sheetId="1" state="visible" r:id="rId1"/>
    <sheet xmlns:r="http://schemas.openxmlformats.org/officeDocument/2006/relationships" name="Ejemplo" sheetId="2" state="visible" r:id="rId2"/>
    <sheet xmlns:r="http://schemas.openxmlformats.org/officeDocument/2006/relationships" name="Cómo se us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#,##0 &quot;€&quot;;[Red]-#,##0 &quot;€&quot;"/>
  </numFmts>
  <fonts count="21">
    <font>
      <name val="Calibri"/>
      <family val="2"/>
      <color theme="1"/>
      <sz val="11"/>
      <scheme val="minor"/>
    </font>
    <font>
      <name val="Calibri"/>
      <b val="1"/>
      <color rgb="0012284F"/>
      <sz val="16"/>
    </font>
    <font>
      <name val="Calibri"/>
      <color rgb="004C5462"/>
      <sz val="10.5"/>
    </font>
    <font>
      <name val="Calibri"/>
      <color rgb="0012284F"/>
      <sz val="9.5"/>
    </font>
    <font>
      <name val="Calibri"/>
      <b val="1"/>
      <color rgb="00FFFFFF"/>
      <sz val="10"/>
    </font>
    <font>
      <name val="Calibri"/>
      <color rgb="0012161D"/>
      <sz val="10.5"/>
    </font>
    <font>
      <name val="Calibri"/>
      <b val="1"/>
      <color rgb="001F4FD8"/>
      <sz val="9.5"/>
    </font>
    <font>
      <name val="Calibri"/>
      <b val="1"/>
      <color rgb="0012284F"/>
      <sz val="9.5"/>
    </font>
    <font>
      <name val="Calibri"/>
      <b val="1"/>
      <color rgb="0012284F"/>
      <sz val="11"/>
    </font>
    <font>
      <name val="Calibri"/>
      <color rgb="0012284F"/>
      <sz val="11"/>
    </font>
    <font>
      <name val="Calibri"/>
      <color rgb="004C5462"/>
      <sz val="11"/>
    </font>
    <font>
      <name val="Calibri"/>
      <b val="1"/>
      <color rgb="0078808F"/>
      <sz val="9"/>
    </font>
    <font>
      <name val="Calibri"/>
      <b val="1"/>
      <color rgb="0012284F"/>
      <sz val="13"/>
    </font>
    <font>
      <name val="Calibri"/>
      <b val="1"/>
      <color rgb="0012284F"/>
      <sz val="17"/>
    </font>
    <font>
      <name val="Calibri"/>
      <b val="1"/>
      <color rgb="00FFFFFF"/>
      <sz val="9.5"/>
    </font>
    <font>
      <name val="Calibri"/>
      <color rgb="0078808F"/>
      <sz val="10"/>
    </font>
    <font>
      <name val="Calibri"/>
      <b val="1"/>
      <color rgb="00C0392B"/>
      <sz val="9.5"/>
    </font>
    <font>
      <name val="Calibri"/>
      <color rgb="00C0392B"/>
      <sz val="10.5"/>
    </font>
    <font>
      <name val="Calibri"/>
      <color rgb="0012284F"/>
      <sz val="10"/>
    </font>
    <font>
      <name val="Calibri"/>
      <color rgb="004C5462"/>
      <sz val="10"/>
    </font>
    <font>
      <name val="Calibri"/>
      <color rgb="001B6349"/>
      <sz val="10"/>
    </font>
  </fonts>
  <fills count="9">
    <fill>
      <patternFill/>
    </fill>
    <fill>
      <patternFill patternType="gray125"/>
    </fill>
    <fill>
      <patternFill patternType="solid">
        <fgColor rgb="00E8F0FE"/>
      </patternFill>
    </fill>
    <fill>
      <patternFill patternType="solid">
        <fgColor rgb="0012284F"/>
      </patternFill>
    </fill>
    <fill>
      <patternFill patternType="solid">
        <fgColor rgb="00F7F8FA"/>
      </patternFill>
    </fill>
    <fill>
      <patternFill patternType="solid">
        <fgColor rgb="00F1F3F6"/>
      </patternFill>
    </fill>
    <fill>
      <patternFill patternType="solid">
        <fgColor rgb="001B6349"/>
      </patternFill>
    </fill>
    <fill>
      <patternFill patternType="solid">
        <fgColor rgb="00FCE9E6"/>
      </patternFill>
    </fill>
    <fill>
      <patternFill patternType="solid">
        <fgColor rgb="00E6F4EE"/>
      </patternFill>
    </fill>
  </fills>
  <borders count="10">
    <border>
      <left/>
      <right/>
      <top/>
      <bottom/>
      <diagonal/>
    </border>
    <border>
      <left style="thin">
        <color rgb="006C8FD8"/>
      </left>
      <right style="thin">
        <color rgb="006C8FD8"/>
      </right>
      <top style="thin">
        <color rgb="006C8FD8"/>
      </top>
      <bottom style="thin">
        <color rgb="006C8FD8"/>
      </bottom>
    </border>
    <border>
      <bottom style="thin">
        <color rgb="0007142B"/>
      </bottom>
    </border>
    <border>
      <bottom style="thin">
        <color rgb="00E9ECF1"/>
      </bottom>
    </border>
    <border>
      <top style="thin">
        <color rgb="00D8DCE4"/>
      </top>
      <bottom style="thin">
        <color rgb="00D8DCE4"/>
      </bottom>
    </border>
    <border>
      <bottom style="thin">
        <color rgb="00D8DCE4"/>
      </bottom>
    </border>
    <border>
      <left style="medium">
        <color rgb="006C8FD8"/>
      </left>
      <right style="thin">
        <color rgb="00E9ECF1"/>
      </right>
      <top style="thin">
        <color rgb="00E9ECF1"/>
      </top>
      <bottom style="thin">
        <color rgb="00E9ECF1"/>
      </bottom>
    </border>
    <border>
      <left style="thin">
        <color rgb="00E9ECF1"/>
      </left>
      <right style="thin">
        <color rgb="00E9ECF1"/>
      </right>
      <top style="thin">
        <color rgb="00E9ECF1"/>
      </top>
      <bottom style="thin">
        <color rgb="00E9ECF1"/>
      </bottom>
    </border>
    <border>
      <left style="thin">
        <color rgb="00D8DCE4"/>
      </left>
      <right style="thin">
        <color rgb="00D8DCE4"/>
      </right>
      <top style="thin">
        <color rgb="00D8DCE4"/>
      </top>
    </border>
    <border>
      <left style="thin">
        <color rgb="00D8DCE4"/>
      </left>
      <right style="thin">
        <color rgb="00D8DCE4"/>
      </right>
      <bottom style="thin">
        <color rgb="00D8DCE4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4" fillId="3" borderId="2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0" borderId="3" applyAlignment="1" pivotButton="0" quotePrefix="0" xfId="0">
      <alignment horizontal="left" vertical="center" indent="1"/>
    </xf>
    <xf numFmtId="164" fontId="9" fillId="2" borderId="6" applyAlignment="1" applyProtection="1" pivotButton="0" quotePrefix="0" xfId="0">
      <alignment horizontal="right" vertical="center"/>
      <protection locked="0" hidden="0"/>
    </xf>
    <xf numFmtId="165" fontId="9" fillId="2" borderId="6" applyAlignment="1" applyProtection="1" pivotButton="0" quotePrefix="0" xfId="0">
      <alignment horizontal="right" vertical="center"/>
      <protection locked="0" hidden="0"/>
    </xf>
    <xf numFmtId="0" fontId="6" fillId="0" borderId="0" applyAlignment="1" pivotButton="0" quotePrefix="0" xfId="0">
      <alignment horizontal="left" vertical="center"/>
    </xf>
    <xf numFmtId="0" fontId="7" fillId="4" borderId="4" applyAlignment="1" pivotButton="0" quotePrefix="0" xfId="0">
      <alignment horizontal="left" vertical="center" indent="1"/>
    </xf>
    <xf numFmtId="0" fontId="5" fillId="0" borderId="3" applyAlignment="1" pivotButton="0" quotePrefix="0" xfId="0">
      <alignment horizontal="left" vertical="center" wrapText="1" indent="1"/>
    </xf>
    <xf numFmtId="49" fontId="9" fillId="2" borderId="6" applyAlignment="1" applyProtection="1" pivotButton="0" quotePrefix="0" xfId="0">
      <alignment horizontal="center" vertical="center"/>
      <protection locked="0" hidden="0"/>
    </xf>
    <xf numFmtId="3" fontId="10" fillId="5" borderId="7" applyAlignment="1" pivotButton="0" quotePrefix="0" xfId="0">
      <alignment horizontal="right" vertical="center"/>
    </xf>
    <xf numFmtId="3" fontId="8" fillId="5" borderId="7" applyAlignment="1" pivotButton="0" quotePrefix="0" xfId="0">
      <alignment horizontal="right" vertical="center"/>
    </xf>
    <xf numFmtId="0" fontId="8" fillId="0" borderId="5" applyAlignment="1" pivotButton="0" quotePrefix="0" xfId="0">
      <alignment horizontal="right" vertical="center"/>
    </xf>
    <xf numFmtId="49" fontId="8" fillId="5" borderId="7" applyAlignment="1" pivotButton="0" quotePrefix="0" xfId="0">
      <alignment horizontal="left" vertical="center"/>
    </xf>
    <xf numFmtId="49" fontId="10" fillId="5" borderId="7" applyAlignment="1" pivotButton="0" quotePrefix="0" xfId="0">
      <alignment horizontal="left" vertical="center"/>
    </xf>
    <xf numFmtId="0" fontId="11" fillId="5" borderId="8" applyAlignment="1" pivotButton="0" quotePrefix="0" xfId="0">
      <alignment horizontal="center" vertical="center"/>
    </xf>
    <xf numFmtId="49" fontId="12" fillId="5" borderId="9" applyAlignment="1" pivotButton="0" quotePrefix="0" xfId="0">
      <alignment horizontal="center" vertical="center"/>
    </xf>
    <xf numFmtId="3" fontId="13" fillId="5" borderId="9" applyAlignment="1" pivotButton="0" quotePrefix="0" xfId="0">
      <alignment horizontal="center" vertical="center"/>
    </xf>
    <xf numFmtId="165" fontId="13" fillId="5" borderId="9" applyAlignment="1" pivotButton="0" quotePrefix="0" xfId="0">
      <alignment horizontal="center" vertical="center"/>
    </xf>
    <xf numFmtId="0" fontId="14" fillId="6" borderId="0" applyAlignment="1" pivotButton="0" quotePrefix="0" xfId="0">
      <alignment horizontal="left" vertical="center"/>
    </xf>
    <xf numFmtId="0" fontId="15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top" wrapText="1"/>
    </xf>
    <xf numFmtId="0" fontId="16" fillId="0" borderId="0" applyAlignment="1" pivotButton="0" quotePrefix="0" xfId="0">
      <alignment horizontal="left" vertical="center"/>
    </xf>
    <xf numFmtId="0" fontId="17" fillId="7" borderId="0" applyAlignment="1" pivotButton="0" quotePrefix="0" xfId="0">
      <alignment horizontal="left" vertical="top" wrapText="1"/>
    </xf>
    <xf numFmtId="0" fontId="18" fillId="2" borderId="0" applyAlignment="1" pivotButton="0" quotePrefix="0" xfId="0">
      <alignment horizontal="left" vertical="center"/>
    </xf>
    <xf numFmtId="0" fontId="19" fillId="5" borderId="0" applyAlignment="1" pivotButton="0" quotePrefix="0" xfId="0">
      <alignment horizontal="left" vertical="center"/>
    </xf>
    <xf numFmtId="0" fontId="20" fillId="8" borderId="0" applyAlignment="1" pivotButton="0" quotePrefix="0" xfId="0">
      <alignment horizontal="left" vertical="center"/>
    </xf>
  </cellXfs>
  <cellStyles count="1">
    <cellStyle name="Normal" xfId="0" builtinId="0" hidden="0"/>
  </cellStyles>
  <dxfs count="2">
    <dxf>
      <font>
        <name val="Calibri"/>
        <b val="1"/>
        <color rgb="001B6349"/>
      </font>
      <fill>
        <patternFill patternType="solid">
          <bgColor rgb="00E6F4EE"/>
        </patternFill>
      </fill>
    </dxf>
    <dxf>
      <font>
        <name val="Calibri"/>
        <b val="1"/>
        <color rgb="00C0392B"/>
      </font>
      <fill>
        <patternFill patternType="solid">
          <bgColor rgb="00FCE9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El mapa · síes por bloque en cada vuelta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'Plantilla'!C43</f>
            </strRef>
          </tx>
          <spPr>
            <a:ln xmlns:a="http://schemas.openxmlformats.org/drawingml/2006/main">
              <a:prstDash val="solid"/>
            </a:ln>
          </spPr>
          <cat>
            <numRef>
              <f>'Plantilla'!$B$44:$B$50</f>
            </numRef>
          </cat>
          <val>
            <numRef>
              <f>'Plantilla'!$C$44:$C$50</f>
            </numRef>
          </val>
        </ser>
        <ser>
          <idx val="1"/>
          <order val="1"/>
          <tx>
            <strRef>
              <f>'Plantilla'!D43</f>
            </strRef>
          </tx>
          <spPr>
            <a:ln xmlns:a="http://schemas.openxmlformats.org/drawingml/2006/main">
              <a:prstDash val="solid"/>
            </a:ln>
          </spPr>
          <cat>
            <numRef>
              <f>'Plantilla'!$B$44:$B$50</f>
            </numRef>
          </cat>
          <val>
            <numRef>
              <f>'Plantilla'!$D$44:$D$50</f>
            </numRef>
          </val>
        </ser>
        <ser>
          <idx val="2"/>
          <order val="2"/>
          <tx>
            <strRef>
              <f>'Plantilla'!E43</f>
            </strRef>
          </tx>
          <spPr>
            <a:ln xmlns:a="http://schemas.openxmlformats.org/drawingml/2006/main">
              <a:prstDash val="solid"/>
            </a:ln>
          </spPr>
          <cat>
            <numRef>
              <f>'Plantilla'!$B$44:$B$50</f>
            </numRef>
          </cat>
          <val>
            <numRef>
              <f>'Plantilla'!$E$44:$E$50</f>
            </numRef>
          </val>
        </ser>
        <ser>
          <idx val="3"/>
          <order val="3"/>
          <tx>
            <strRef>
              <f>'Plantilla'!F43</f>
            </strRef>
          </tx>
          <spPr>
            <a:ln xmlns:a="http://schemas.openxmlformats.org/drawingml/2006/main">
              <a:prstDash val="solid"/>
            </a:ln>
          </spPr>
          <cat>
            <numRef>
              <f>'Plantilla'!$B$44:$B$50</f>
            </numRef>
          </cat>
          <val>
            <numRef>
              <f>'Plantilla'!$F$44:$F$50</f>
            </numRef>
          </val>
        </ser>
        <dLbls>
          <showLegendKey val="0"/>
          <showVal val="1"/>
          <showCatName val="0"/>
          <showSerName val="0"/>
          <showPercent val="0"/>
          <showBubbleSize val="0"/>
        </dLbls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El mapa · síes por bloque en cada vuelta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'Ejemplo'!C43</f>
            </strRef>
          </tx>
          <spPr>
            <a:ln xmlns:a="http://schemas.openxmlformats.org/drawingml/2006/main">
              <a:prstDash val="solid"/>
            </a:ln>
          </spPr>
          <cat>
            <numRef>
              <f>'Ejemplo'!$B$44:$B$50</f>
            </numRef>
          </cat>
          <val>
            <numRef>
              <f>'Ejemplo'!$C$44:$C$50</f>
            </numRef>
          </val>
        </ser>
        <ser>
          <idx val="1"/>
          <order val="1"/>
          <tx>
            <strRef>
              <f>'Ejemplo'!D43</f>
            </strRef>
          </tx>
          <spPr>
            <a:ln xmlns:a="http://schemas.openxmlformats.org/drawingml/2006/main">
              <a:prstDash val="solid"/>
            </a:ln>
          </spPr>
          <cat>
            <numRef>
              <f>'Ejemplo'!$B$44:$B$50</f>
            </numRef>
          </cat>
          <val>
            <numRef>
              <f>'Ejemplo'!$D$44:$D$50</f>
            </numRef>
          </val>
        </ser>
        <ser>
          <idx val="2"/>
          <order val="2"/>
          <tx>
            <strRef>
              <f>'Ejemplo'!E43</f>
            </strRef>
          </tx>
          <spPr>
            <a:ln xmlns:a="http://schemas.openxmlformats.org/drawingml/2006/main">
              <a:prstDash val="solid"/>
            </a:ln>
          </spPr>
          <cat>
            <numRef>
              <f>'Ejemplo'!$B$44:$B$50</f>
            </numRef>
          </cat>
          <val>
            <numRef>
              <f>'Ejemplo'!$E$44:$E$50</f>
            </numRef>
          </val>
        </ser>
        <ser>
          <idx val="3"/>
          <order val="3"/>
          <tx>
            <strRef>
              <f>'Ejemplo'!F43</f>
            </strRef>
          </tx>
          <spPr>
            <a:ln xmlns:a="http://schemas.openxmlformats.org/drawingml/2006/main">
              <a:prstDash val="solid"/>
            </a:ln>
          </spPr>
          <cat>
            <numRef>
              <f>'Ejemplo'!$B$44:$B$50</f>
            </numRef>
          </cat>
          <val>
            <numRef>
              <f>'Ejemplo'!$F$44:$F$50</f>
            </numRef>
          </val>
        </ser>
        <dLbls>
          <showLegendKey val="0"/>
          <showVal val="1"/>
          <showCatName val="0"/>
          <showSerName val="0"/>
          <showPercent val="0"/>
          <showBubbleSize val="0"/>
        </dLbls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62</row>
      <rowOff>0</rowOff>
    </from>
    <ext cx="720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1</col>
      <colOff>0</colOff>
      <row>62</row>
      <rowOff>0</rowOff>
    </from>
    <ext cx="720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tabColor rgb="0012284F"/>
    <outlinePr summaryBelow="1" summaryRight="1"/>
    <pageSetUpPr fitToPage="1"/>
  </sheetPr>
  <dimension ref="A1:G61"/>
  <sheetViews>
    <sheetView showGridLines="0" tabSelected="1" zoomScale="100" workbookViewId="0">
      <pane ySplit="7" topLeftCell="A8" activePane="bottomLeft" state="frozen"/>
      <selection pane="bottomLeft" activeCell="B2" sqref="B2"/>
    </sheetView>
  </sheetViews>
  <sheetFormatPr baseColWidth="8" defaultRowHeight="15"/>
  <cols>
    <col width="2.2" customWidth="1" min="1" max="1"/>
    <col width="46" customWidth="1" min="2" max="2"/>
    <col width="11" customWidth="1" min="3" max="3"/>
    <col width="11" customWidth="1" min="4" max="4"/>
    <col width="11" customWidth="1" min="5" max="5"/>
    <col width="11" customWidth="1" min="6" max="6"/>
    <col width="16" customWidth="1" min="7" max="7"/>
  </cols>
  <sheetData>
    <row r="1" ht="8" customHeight="1"/>
    <row r="2" ht="26" customHeight="1">
      <c r="B2" s="1" t="inlineStr">
        <is>
          <t>Las veintiuna preguntas</t>
        </is>
      </c>
    </row>
    <row r="3" ht="17" customHeight="1">
      <c r="B3" s="2" t="inlineStr">
        <is>
          <t>El test del capítulo en una hoja que suma sola, dibuja el mapa, te dice tu puerta y guarda cuatro vueltas para que veas la flecha.</t>
        </is>
      </c>
    </row>
    <row r="4" ht="20" customHeight="1">
      <c r="B4" s="3" t="inlineStr">
        <is>
          <t xml:space="preserve">   Escribes tú en las celdas azules.   ·   Lo gris lo calcula la hoja sola.   ·   Capítulo 2 · plantilla 2.1 de 44   ·   El detalle, en la hoja «Cómo se usa».</t>
        </is>
      </c>
    </row>
    <row r="5" ht="10" customHeight="1"/>
    <row r="7" ht="30" customHeight="1">
      <c r="B7" s="4" t="inlineStr">
        <is>
          <t>Un año entero en cuatro fotos</t>
        </is>
      </c>
      <c r="C7" s="5" t="inlineStr">
        <is>
          <t>1ª vuelta</t>
        </is>
      </c>
      <c r="D7" s="5" t="inlineStr">
        <is>
          <t>2ª vuelta</t>
        </is>
      </c>
      <c r="E7" s="5" t="inlineStr">
        <is>
          <t>3ª vuelta</t>
        </is>
      </c>
      <c r="F7" s="5" t="inlineStr">
        <is>
          <t>4ª vuelta</t>
        </is>
      </c>
      <c r="G7" s="5" t="inlineStr"/>
    </row>
    <row r="8" ht="19" customHeight="1">
      <c r="B8" s="6" t="inlineStr">
        <is>
          <t>El día que lo haces</t>
        </is>
      </c>
      <c r="C8" s="7" t="n"/>
      <c r="D8" s="7" t="n"/>
      <c r="E8" s="7" t="n"/>
      <c r="F8" s="7" t="n"/>
    </row>
    <row r="9" ht="19" customHeight="1">
      <c r="B9" s="6" t="inlineStr">
        <is>
          <t>Lo que facturaste ese trimestre</t>
        </is>
      </c>
      <c r="C9" s="8" t="n"/>
      <c r="D9" s="8" t="n"/>
      <c r="E9" s="8" t="n"/>
      <c r="F9" s="8" t="n"/>
    </row>
    <row r="11" ht="24" customHeight="1">
      <c r="B11" s="9" t="inlineStr">
        <is>
          <t>EL TEST · MARCA SÍ SOLO SI ES VERDAD ESTA SEMANA</t>
        </is>
      </c>
    </row>
    <row r="12" ht="30" customHeight="1">
      <c r="B12" s="4" t="inlineStr">
        <is>
          <t>Las veintiuna afirmaciones</t>
        </is>
      </c>
      <c r="C12" s="5" t="inlineStr">
        <is>
          <t>1ª vuelta</t>
        </is>
      </c>
      <c r="D12" s="5" t="inlineStr">
        <is>
          <t>2ª vuelta</t>
        </is>
      </c>
      <c r="E12" s="5" t="inlineStr">
        <is>
          <t>3ª vuelta</t>
        </is>
      </c>
      <c r="F12" s="5" t="inlineStr">
        <is>
          <t>4ª vuelta</t>
        </is>
      </c>
      <c r="G12" s="5" t="inlineStr"/>
    </row>
    <row r="13" ht="22" customHeight="1">
      <c r="B13" s="10" t="inlineStr">
        <is>
          <t>A QUIÉN</t>
        </is>
      </c>
    </row>
    <row r="14" ht="35" customHeight="1">
      <c r="B14" s="11" t="inlineStr">
        <is>
          <t>1 · Sé decir en una frase a qué cliente no le vendo.</t>
        </is>
      </c>
      <c r="C14" s="12" t="n"/>
      <c r="D14" s="12" t="n"/>
      <c r="E14" s="12" t="n"/>
      <c r="F14" s="12" t="n"/>
    </row>
    <row r="15" ht="35" customHeight="1">
      <c r="B15" s="11" t="inlineStr">
        <is>
          <t>2 · Sé cuántos clientes nuevos necesito este año para llegar a donde quiero llegar.</t>
        </is>
      </c>
      <c r="C15" s="12" t="n"/>
      <c r="D15" s="12" t="n"/>
      <c r="E15" s="12" t="n"/>
      <c r="F15" s="12" t="n"/>
    </row>
    <row r="16" ht="35" customHeight="1">
      <c r="B16" s="11" t="inlineStr">
        <is>
          <t>3 · Tengo escrita, hoy, una lista de gente a la que llamar mañana.</t>
        </is>
      </c>
      <c r="C16" s="12" t="n"/>
      <c r="D16" s="12" t="n"/>
      <c r="E16" s="12" t="n"/>
      <c r="F16" s="12" t="n"/>
    </row>
    <row r="17" ht="22" customHeight="1">
      <c r="B17" s="10" t="inlineStr">
        <is>
          <t>EL PRIMER CONTACTO</t>
        </is>
      </c>
    </row>
    <row r="18" ht="35" customHeight="1">
      <c r="B18" s="11" t="inlineStr">
        <is>
          <t>4 · Sé decir en una frase qué problema resuelvo, y la he dicho en voz alta esta semana.</t>
        </is>
      </c>
      <c r="C18" s="12" t="n"/>
      <c r="D18" s="12" t="n"/>
      <c r="E18" s="12" t="n"/>
      <c r="F18" s="12" t="n"/>
    </row>
    <row r="19" ht="35" customHeight="1">
      <c r="B19" s="11" t="inlineStr">
        <is>
          <t>5 · Cuando alguien deja de contestarme, sé qué voy a hacer y qué día.</t>
        </is>
      </c>
      <c r="C19" s="12" t="n"/>
      <c r="D19" s="12" t="n"/>
      <c r="E19" s="12" t="n"/>
      <c r="F19" s="12" t="n"/>
    </row>
    <row r="20" ht="35" customHeight="1">
      <c r="B20" s="11" t="inlineStr">
        <is>
          <t>6 · He contactado con alguien nuevo en los últimos siete días.</t>
        </is>
      </c>
      <c r="C20" s="12" t="n"/>
      <c r="D20" s="12" t="n"/>
      <c r="E20" s="12" t="n"/>
      <c r="F20" s="12" t="n"/>
    </row>
    <row r="21" ht="22" customHeight="1">
      <c r="B21" s="10" t="inlineStr">
        <is>
          <t>LO QUE PREGUNTAS</t>
        </is>
      </c>
    </row>
    <row r="22" ht="35" customHeight="1">
      <c r="B22" s="11" t="inlineStr">
        <is>
          <t>7 · En mi última reunión habló más el cliente que yo.</t>
        </is>
      </c>
      <c r="C22" s="12" t="n"/>
      <c r="D22" s="12" t="n"/>
      <c r="E22" s="12" t="n"/>
      <c r="F22" s="12" t="n"/>
    </row>
    <row r="23" ht="35" customHeight="1">
      <c r="B23" s="11" t="inlineStr">
        <is>
          <t>8 · Sé qué le pasa a mi cliente si no compra nada, y sé ponerle un número.</t>
        </is>
      </c>
      <c r="C23" s="12" t="n"/>
      <c r="D23" s="12" t="n"/>
      <c r="E23" s="12" t="n"/>
      <c r="F23" s="12" t="n"/>
    </row>
    <row r="24" ht="35" customHeight="1">
      <c r="B24" s="11" t="inlineStr">
        <is>
          <t>9 · Sé quién más tiene que decir que sí, además de la persona con la que hablo.</t>
        </is>
      </c>
      <c r="C24" s="12" t="n"/>
      <c r="D24" s="12" t="n"/>
      <c r="E24" s="12" t="n"/>
      <c r="F24" s="12" t="n"/>
    </row>
    <row r="25" ht="22" customHeight="1">
      <c r="B25" s="10" t="inlineStr">
        <is>
          <t>EL PRECIO</t>
        </is>
      </c>
    </row>
    <row r="26" ht="35" customHeight="1">
      <c r="B26" s="11" t="inlineStr">
        <is>
          <t>10 · Digo mi precio sin bajar la voz y sin añadir nada detrás.</t>
        </is>
      </c>
      <c r="C26" s="12" t="n"/>
      <c r="D26" s="12" t="n"/>
      <c r="E26" s="12" t="n"/>
      <c r="F26" s="12" t="n"/>
    </row>
    <row r="27" ht="35" customHeight="1">
      <c r="B27" s="11" t="inlineStr">
        <is>
          <t>11 · Sé cuánto tendría que vender de más para compensar un descuento del diez por ciento.</t>
        </is>
      </c>
      <c r="C27" s="12" t="n"/>
      <c r="D27" s="12" t="n"/>
      <c r="E27" s="12" t="n"/>
      <c r="F27" s="12" t="n"/>
    </row>
    <row r="28" ht="35" customHeight="1">
      <c r="B28" s="11" t="inlineStr">
        <is>
          <t>12 · He subido precios en los últimos dos años porque lo decidí, no porque me obligaran.</t>
        </is>
      </c>
      <c r="C28" s="12" t="n"/>
      <c r="D28" s="12" t="n"/>
      <c r="E28" s="12" t="n"/>
      <c r="F28" s="12" t="n"/>
    </row>
    <row r="29" ht="22" customHeight="1">
      <c r="B29" s="10" t="inlineStr">
        <is>
          <t>LA DECISIÓN</t>
        </is>
      </c>
    </row>
    <row r="30" ht="35" customHeight="1">
      <c r="B30" s="11" t="inlineStr">
        <is>
          <t>13 · Distingo una objeción de verdad de una forma educada de despedirme.</t>
        </is>
      </c>
      <c r="C30" s="12" t="n"/>
      <c r="D30" s="12" t="n"/>
      <c r="E30" s="12" t="n"/>
      <c r="F30" s="12" t="n"/>
    </row>
    <row r="31" ht="35" customHeight="1">
      <c r="B31" s="11" t="inlineStr">
        <is>
          <t>14 · Cuando me dicen «me lo tengo que pensar», salgo de ahí con una fecha.</t>
        </is>
      </c>
      <c r="C31" s="12" t="n"/>
      <c r="D31" s="12" t="n"/>
      <c r="E31" s="12" t="n"/>
      <c r="F31" s="12" t="n"/>
    </row>
    <row r="32" ht="35" customHeight="1">
      <c r="B32" s="11" t="inlineStr">
        <is>
          <t>15 · Pido el pedido en voz alta, con una frase clara.</t>
        </is>
      </c>
      <c r="C32" s="12" t="n"/>
      <c r="D32" s="12" t="n"/>
      <c r="E32" s="12" t="n"/>
      <c r="F32" s="12" t="n"/>
    </row>
    <row r="33" ht="22" customHeight="1">
      <c r="B33" s="10" t="inlineStr">
        <is>
          <t>LO QUE PASA DESPUÉS</t>
        </is>
      </c>
    </row>
    <row r="34" ht="35" customHeight="1">
      <c r="B34" s="11" t="inlineStr">
        <is>
          <t>16 · Sé qué operaciones tengo abiertas ahora mismo sin mirar nada.</t>
        </is>
      </c>
      <c r="C34" s="12" t="n"/>
      <c r="D34" s="12" t="n"/>
      <c r="E34" s="12" t="n"/>
      <c r="F34" s="12" t="n"/>
    </row>
    <row r="35" ht="35" customHeight="1">
      <c r="B35" s="11" t="inlineStr">
        <is>
          <t>17 · Llamo a clientes que me compraron hace un año y no me han vuelto a comprar.</t>
        </is>
      </c>
      <c r="C35" s="12" t="n"/>
      <c r="D35" s="12" t="n"/>
      <c r="E35" s="12" t="n"/>
      <c r="F35" s="12" t="n"/>
    </row>
    <row r="36" ht="35" customHeight="1">
      <c r="B36" s="11" t="inlineStr">
        <is>
          <t>18 · Cuando pierdo una venta, pregunto por qué la he perdido.</t>
        </is>
      </c>
      <c r="C36" s="12" t="n"/>
      <c r="D36" s="12" t="n"/>
      <c r="E36" s="12" t="n"/>
      <c r="F36" s="12" t="n"/>
    </row>
    <row r="37" ht="22" customHeight="1">
      <c r="B37" s="10" t="inlineStr">
        <is>
          <t>TU SISTEMA</t>
        </is>
      </c>
    </row>
    <row r="38" ht="35" customHeight="1">
      <c r="B38" s="11" t="inlineStr">
        <is>
          <t>19 · Sé cuántos contactos necesito de media para cerrar una venta.</t>
        </is>
      </c>
      <c r="C38" s="12" t="n"/>
      <c r="D38" s="12" t="n"/>
      <c r="E38" s="12" t="n"/>
      <c r="F38" s="12" t="n"/>
    </row>
    <row r="39" ht="35" customHeight="1">
      <c r="B39" s="11" t="inlineStr">
        <is>
          <t>20 · Tengo horas de mi semana reservadas solo para vender, y las respeto.</t>
        </is>
      </c>
      <c r="C39" s="12" t="n"/>
      <c r="D39" s="12" t="n"/>
      <c r="E39" s="12" t="n"/>
      <c r="F39" s="12" t="n"/>
    </row>
    <row r="40" ht="35" customHeight="1">
      <c r="B40" s="11" t="inlineStr">
        <is>
          <t>21 · Si mañana perdiera a mi mejor cliente, sabría qué hacer el lunes.</t>
        </is>
      </c>
      <c r="C40" s="12" t="n"/>
      <c r="D40" s="12" t="n"/>
      <c r="E40" s="12" t="n"/>
      <c r="F40" s="12" t="n"/>
    </row>
    <row r="42" ht="24" customHeight="1">
      <c r="B42" s="9" t="inlineStr">
        <is>
          <t>EL MAPA · UNA CASILLA POR CADA SÍ</t>
        </is>
      </c>
    </row>
    <row r="43" ht="34" customHeight="1">
      <c r="B43" s="4" t="inlineStr">
        <is>
          <t>Los siete bloques</t>
        </is>
      </c>
      <c r="C43" s="5" t="inlineStr">
        <is>
          <t>1ª vuelta</t>
        </is>
      </c>
      <c r="D43" s="5" t="inlineStr">
        <is>
          <t>2ª vuelta</t>
        </is>
      </c>
      <c r="E43" s="5" t="inlineStr">
        <is>
          <t>3ª vuelta</t>
        </is>
      </c>
      <c r="F43" s="5" t="inlineStr">
        <is>
          <t>4ª vuelta</t>
        </is>
      </c>
      <c r="G43" s="5" t="inlineStr">
        <is>
          <t>En la vuelta
que manda</t>
        </is>
      </c>
    </row>
    <row r="44" ht="19" customHeight="1">
      <c r="B44" s="6" t="inlineStr">
        <is>
          <t>1 · A quién</t>
        </is>
      </c>
      <c r="C44" s="13">
        <f>IF(COUNTA(C14:C16)=0,"",COUNTIF(C14:C16,"Sí"))</f>
        <v/>
      </c>
      <c r="D44" s="13">
        <f>IF(COUNTA(D14:D16)=0,"",COUNTIF(D14:D16,"Sí"))</f>
        <v/>
      </c>
      <c r="E44" s="13">
        <f>IF(COUNTA(E14:E16)=0,"",COUNTIF(E14:E16,"Sí"))</f>
        <v/>
      </c>
      <c r="F44" s="13">
        <f>IF(COUNTA(F14:F16)=0,"",COUNTIF(F14:F16,"Sí"))</f>
        <v/>
      </c>
      <c r="G44" s="14">
        <f>IF(C54="","",INDEX(C44:F44,1,C54))</f>
        <v/>
      </c>
    </row>
    <row r="45" ht="19" customHeight="1">
      <c r="B45" s="6" t="inlineStr">
        <is>
          <t>2 · El primer contacto</t>
        </is>
      </c>
      <c r="C45" s="13">
        <f>IF(COUNTA(C18:C20)=0,"",COUNTIF(C18:C20,"Sí"))</f>
        <v/>
      </c>
      <c r="D45" s="13">
        <f>IF(COUNTA(D18:D20)=0,"",COUNTIF(D18:D20,"Sí"))</f>
        <v/>
      </c>
      <c r="E45" s="13">
        <f>IF(COUNTA(E18:E20)=0,"",COUNTIF(E18:E20,"Sí"))</f>
        <v/>
      </c>
      <c r="F45" s="13">
        <f>IF(COUNTA(F18:F20)=0,"",COUNTIF(F18:F20,"Sí"))</f>
        <v/>
      </c>
      <c r="G45" s="14">
        <f>IF(C54="","",INDEX(C45:F45,1,C54))</f>
        <v/>
      </c>
    </row>
    <row r="46" ht="19" customHeight="1">
      <c r="B46" s="6" t="inlineStr">
        <is>
          <t>3 · Lo que preguntas</t>
        </is>
      </c>
      <c r="C46" s="13">
        <f>IF(COUNTA(C22:C24)=0,"",COUNTIF(C22:C24,"Sí"))</f>
        <v/>
      </c>
      <c r="D46" s="13">
        <f>IF(COUNTA(D22:D24)=0,"",COUNTIF(D22:D24,"Sí"))</f>
        <v/>
      </c>
      <c r="E46" s="13">
        <f>IF(COUNTA(E22:E24)=0,"",COUNTIF(E22:E24,"Sí"))</f>
        <v/>
      </c>
      <c r="F46" s="13">
        <f>IF(COUNTA(F22:F24)=0,"",COUNTIF(F22:F24,"Sí"))</f>
        <v/>
      </c>
      <c r="G46" s="14">
        <f>IF(C54="","",INDEX(C46:F46,1,C54))</f>
        <v/>
      </c>
    </row>
    <row r="47" ht="19" customHeight="1">
      <c r="B47" s="6" t="inlineStr">
        <is>
          <t>4 · El precio</t>
        </is>
      </c>
      <c r="C47" s="13">
        <f>IF(COUNTA(C26:C28)=0,"",COUNTIF(C26:C28,"Sí"))</f>
        <v/>
      </c>
      <c r="D47" s="13">
        <f>IF(COUNTA(D26:D28)=0,"",COUNTIF(D26:D28,"Sí"))</f>
        <v/>
      </c>
      <c r="E47" s="13">
        <f>IF(COUNTA(E26:E28)=0,"",COUNTIF(E26:E28,"Sí"))</f>
        <v/>
      </c>
      <c r="F47" s="13">
        <f>IF(COUNTA(F26:F28)=0,"",COUNTIF(F26:F28,"Sí"))</f>
        <v/>
      </c>
      <c r="G47" s="14">
        <f>IF(C54="","",INDEX(C47:F47,1,C54))</f>
        <v/>
      </c>
    </row>
    <row r="48" ht="19" customHeight="1">
      <c r="B48" s="6" t="inlineStr">
        <is>
          <t>5 · La decisión</t>
        </is>
      </c>
      <c r="C48" s="13">
        <f>IF(COUNTA(C30:C32)=0,"",COUNTIF(C30:C32,"Sí"))</f>
        <v/>
      </c>
      <c r="D48" s="13">
        <f>IF(COUNTA(D30:D32)=0,"",COUNTIF(D30:D32,"Sí"))</f>
        <v/>
      </c>
      <c r="E48" s="13">
        <f>IF(COUNTA(E30:E32)=0,"",COUNTIF(E30:E32,"Sí"))</f>
        <v/>
      </c>
      <c r="F48" s="13">
        <f>IF(COUNTA(F30:F32)=0,"",COUNTIF(F30:F32,"Sí"))</f>
        <v/>
      </c>
      <c r="G48" s="14">
        <f>IF(C54="","",INDEX(C48:F48,1,C54))</f>
        <v/>
      </c>
    </row>
    <row r="49" ht="19" customHeight="1">
      <c r="B49" s="6" t="inlineStr">
        <is>
          <t>6 · Lo que pasa después</t>
        </is>
      </c>
      <c r="C49" s="13">
        <f>IF(COUNTA(C34:C36)=0,"",COUNTIF(C34:C36,"Sí"))</f>
        <v/>
      </c>
      <c r="D49" s="13">
        <f>IF(COUNTA(D34:D36)=0,"",COUNTIF(D34:D36,"Sí"))</f>
        <v/>
      </c>
      <c r="E49" s="13">
        <f>IF(COUNTA(E34:E36)=0,"",COUNTIF(E34:E36,"Sí"))</f>
        <v/>
      </c>
      <c r="F49" s="13">
        <f>IF(COUNTA(F34:F36)=0,"",COUNTIF(F34:F36,"Sí"))</f>
        <v/>
      </c>
      <c r="G49" s="14">
        <f>IF(C54="","",INDEX(C49:F49,1,C54))</f>
        <v/>
      </c>
    </row>
    <row r="50" ht="19" customHeight="1">
      <c r="B50" s="6" t="inlineStr">
        <is>
          <t>7 · Tu sistema</t>
        </is>
      </c>
      <c r="C50" s="13">
        <f>IF(COUNTA(C38:C40)=0,"",COUNTIF(C38:C40,"Sí"))</f>
        <v/>
      </c>
      <c r="D50" s="13">
        <f>IF(COUNTA(D38:D40)=0,"",COUNTIF(D38:D40,"Sí"))</f>
        <v/>
      </c>
      <c r="E50" s="13">
        <f>IF(COUNTA(E38:E40)=0,"",COUNTIF(E38:E40,"Sí"))</f>
        <v/>
      </c>
      <c r="F50" s="13">
        <f>IF(COUNTA(F38:F40)=0,"",COUNTIF(F38:F40,"Sí"))</f>
        <v/>
      </c>
      <c r="G50" s="14">
        <f>IF(C54="","",INDEX(C50:F50,1,C54))</f>
        <v/>
      </c>
    </row>
    <row r="51" ht="20" customHeight="1">
      <c r="B51" s="15" t="inlineStr">
        <is>
          <t>Total de síes, sobre veintiuno</t>
        </is>
      </c>
      <c r="C51" s="14">
        <f>IF(COUNT(C44:C50)=0,"",SUM(C44:C50))</f>
        <v/>
      </c>
      <c r="D51" s="14">
        <f>IF(COUNT(D44:D50)=0,"",SUM(D44:D50))</f>
        <v/>
      </c>
      <c r="E51" s="14">
        <f>IF(COUNT(E44:E50)=0,"",SUM(E44:E50))</f>
        <v/>
      </c>
      <c r="F51" s="14">
        <f>IF(COUNT(F44:F50)=0,"",SUM(F44:F50))</f>
        <v/>
      </c>
      <c r="G51" s="14">
        <f>IF(C54="","",SUM(G44:G50))</f>
        <v/>
      </c>
    </row>
    <row r="53" ht="22" customHeight="1">
      <c r="B53" s="10" t="inlineStr">
        <is>
          <t>TU PUERTA</t>
        </is>
      </c>
    </row>
    <row r="54" ht="35" customHeight="1">
      <c r="B54" s="11" t="inlineStr">
        <is>
          <t>Vueltas que llevas hechas   ·   manda la última</t>
        </is>
      </c>
      <c r="C54" s="13">
        <f>IF(COUNT(C8:F8)=0,"",COUNT(C8:F8))</f>
        <v/>
      </c>
    </row>
    <row r="55" ht="35" customHeight="1">
      <c r="B55" s="11" t="inlineStr">
        <is>
          <t>Tu bloque más vacío   ·   con empate gana el de más arriba</t>
        </is>
      </c>
      <c r="C55" s="16">
        <f>IF(C54="","",CHOOSE(MATCH(MIN(G44:G50),G44:G50,0),"1 · A quién","2 · El primer contacto","3 · Lo que preguntas","4 · El precio","5 · La decisión","6 · Lo que pasa después","7 · Tu sistema"))</f>
        <v/>
      </c>
    </row>
    <row r="56" ht="19" customHeight="1">
      <c r="B56" s="6" t="inlineStr">
        <is>
          <t>Lo que te está pasando</t>
        </is>
      </c>
      <c r="C56" s="17">
        <f>IF(C54="","",CHOOSE(MATCH(MIN(G44:G50),G44:G50,0),"No tienes a quién llamar. Vendes bien cuando te sientas, pero te sientas poco.","No tienes a quién llamar. Vendes bien cuando te sientas, pero te sientas poco.","Te sientas y no consigues nada. Sales de las reuniones sin saber más que cuando entraste.","Bajas el precio. Cierras, pero cierras peor de lo que deberías.","Llegas al final y se te cae. No las pierdes: se apagan.","Llegas al final y se te cae. No las pierdes: se apagan.","Vendes por impulsos. Un mes bueno, dos malos, y no sabes por qué."))</f>
        <v/>
      </c>
    </row>
    <row r="57" ht="20" customHeight="1">
      <c r="B57" s="15" t="inlineStr">
        <is>
          <t>Por dónde entras en el libro</t>
        </is>
      </c>
      <c r="C57" s="16">
        <f>IF(C54="","",CHOOSE(MATCH(MIN(G44:G50),G44:G50,0),"Parte 2 · capítulos 9 a 15","Parte 2 · capítulos 9 a 15","Parte 3 · capítulos 16 a 23","Parte 4 · capítulos 24 a 30","Parte 5 · capítulos 31 a 37","Parte 5 · capítulos 31 a 37","Parte 6 · capítulos 38 a 42"))</f>
        <v/>
      </c>
    </row>
    <row r="58" ht="19" customHeight="1">
      <c r="B58" s="6" t="inlineStr">
        <is>
          <t>Una cosa, esta semana</t>
        </is>
      </c>
      <c r="C58" s="17">
        <f>IF(C54="","",CHOOSE(MATCH(MIN(G44:G50),G44:G50,0),"Escribe veinte nombres y habla con cinco antes del viernes.","Escribe veinte nombres y habla con cinco antes del viernes.","En tu próxima reunión no cuentes lo que vendes hasta que te lo pidan.","Di tu precio entero en voz alta y cállate hasta que conteste el otro.","Coge la operación más antigua que tengas abierta y sal de ahí hoy con una fecha.","Coge la operación más antigua que tengas abierta y sal de ahí hoy con una fecha.","Reserva en la agenda las horas de esta semana en que solo vas a vender, y respétalas."))</f>
        <v/>
      </c>
    </row>
    <row r="60" ht="15" customHeight="1">
      <c r="B60" s="18" t="inlineStr">
        <is>
          <t>TU BLOQUE MÁS VACÍO</t>
        </is>
      </c>
      <c r="C60" s="18" t="inlineStr">
        <is>
          <t>TUS SÍES EN LA VUELTA QUE MANDA</t>
        </is>
      </c>
      <c r="E60" s="18" t="inlineStr">
        <is>
          <t>LO QUE FACTURASTE ESE TRIMESTRE</t>
        </is>
      </c>
    </row>
    <row r="61" ht="30" customHeight="1">
      <c r="B61" s="19">
        <f>IF(C55="","",C55)</f>
        <v/>
      </c>
      <c r="C61" s="20">
        <f>IF(G51="","",G51)</f>
        <v/>
      </c>
      <c r="E61" s="21">
        <f>IF(C54="","",INDEX(C9:F9,1,C54))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5">
    <mergeCell ref="B60"/>
    <mergeCell ref="C60:D60"/>
    <mergeCell ref="B37:G37"/>
    <mergeCell ref="B17:G17"/>
    <mergeCell ref="B61"/>
    <mergeCell ref="B4:G4"/>
    <mergeCell ref="C61:D61"/>
    <mergeCell ref="B13:G13"/>
    <mergeCell ref="E61:F61"/>
    <mergeCell ref="E60:F60"/>
    <mergeCell ref="B21:G21"/>
    <mergeCell ref="B53:G53"/>
    <mergeCell ref="B29:G29"/>
    <mergeCell ref="B33:G33"/>
    <mergeCell ref="B25:G25"/>
  </mergeCells>
  <conditionalFormatting sqref="G44">
    <cfRule type="cellIs" priority="1" operator="greaterThanOrEqual" dxfId="0">
      <formula>3</formula>
    </cfRule>
    <cfRule type="cellIs" priority="2" operator="lessThan" dxfId="1">
      <formula>1</formula>
    </cfRule>
  </conditionalFormatting>
  <conditionalFormatting sqref="G45">
    <cfRule type="cellIs" priority="3" operator="greaterThanOrEqual" dxfId="0">
      <formula>3</formula>
    </cfRule>
    <cfRule type="cellIs" priority="4" operator="lessThan" dxfId="1">
      <formula>1</formula>
    </cfRule>
  </conditionalFormatting>
  <conditionalFormatting sqref="G46">
    <cfRule type="cellIs" priority="5" operator="greaterThanOrEqual" dxfId="0">
      <formula>3</formula>
    </cfRule>
    <cfRule type="cellIs" priority="6" operator="lessThan" dxfId="1">
      <formula>1</formula>
    </cfRule>
  </conditionalFormatting>
  <conditionalFormatting sqref="G47">
    <cfRule type="cellIs" priority="7" operator="greaterThanOrEqual" dxfId="0">
      <formula>3</formula>
    </cfRule>
    <cfRule type="cellIs" priority="8" operator="lessThan" dxfId="1">
      <formula>1</formula>
    </cfRule>
  </conditionalFormatting>
  <conditionalFormatting sqref="G48">
    <cfRule type="cellIs" priority="9" operator="greaterThanOrEqual" dxfId="0">
      <formula>3</formula>
    </cfRule>
    <cfRule type="cellIs" priority="10" operator="lessThan" dxfId="1">
      <formula>1</formula>
    </cfRule>
  </conditionalFormatting>
  <conditionalFormatting sqref="G49">
    <cfRule type="cellIs" priority="11" operator="greaterThanOrEqual" dxfId="0">
      <formula>3</formula>
    </cfRule>
    <cfRule type="cellIs" priority="12" operator="lessThan" dxfId="1">
      <formula>1</formula>
    </cfRule>
  </conditionalFormatting>
  <conditionalFormatting sqref="G50">
    <cfRule type="cellIs" priority="13" operator="greaterThanOrEqual" dxfId="0">
      <formula>3</formula>
    </cfRule>
    <cfRule type="cellIs" priority="14" operator="lessThan" dxfId="1">
      <formula>1</formula>
    </cfRule>
  </conditionalFormatting>
  <dataValidations count="84">
    <dataValidation sqref="C14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D14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E14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F14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C15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D15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E15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F15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C16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D16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E16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F16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C18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D18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E18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F18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C19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D19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E19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F19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C20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D20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E20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F20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C22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D22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E22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F22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C23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D23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E23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F23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C24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D24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E24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F24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C26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D26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E26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F26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C27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D27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E27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F27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C28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D28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E28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F28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C30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D30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E30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F30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C31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D31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E31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F31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C32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D32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E32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F32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C34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D34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E34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F34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C35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D35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E35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F35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C36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D36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E36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F36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C38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D38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E38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F38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C39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D39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E39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F39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C40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D40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E40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F40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</dataValidations>
  <printOptions horizontalCentered="1"/>
  <pageMargins left="0.75" right="0.75" top="1" bottom="1" header="0.5" footer="0.5"/>
  <pageSetup orientation="landscape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B6349"/>
    <outlinePr summaryBelow="1" summaryRight="1"/>
    <pageSetUpPr fitToPage="1"/>
  </sheetPr>
  <dimension ref="A1:G61"/>
  <sheetViews>
    <sheetView showGridLines="0" tabSelected="0" zoomScale="100" workbookViewId="0">
      <pane ySplit="7" topLeftCell="A8" activePane="bottomLeft" state="frozen"/>
      <selection pane="bottomLeft" activeCell="B2" sqref="B2"/>
    </sheetView>
  </sheetViews>
  <sheetFormatPr baseColWidth="8" defaultRowHeight="15"/>
  <cols>
    <col width="2.2" customWidth="1" min="1" max="1"/>
    <col width="46" customWidth="1" min="2" max="2"/>
    <col width="11" customWidth="1" min="3" max="3"/>
    <col width="11" customWidth="1" min="4" max="4"/>
    <col width="11" customWidth="1" min="5" max="5"/>
    <col width="11" customWidth="1" min="6" max="6"/>
    <col width="16" customWidth="1" min="7" max="7"/>
  </cols>
  <sheetData>
    <row r="1" ht="8" customHeight="1"/>
    <row r="2" ht="26" customHeight="1">
      <c r="B2" s="1" t="inlineStr">
        <is>
          <t>Las veintiuna preguntas</t>
        </is>
      </c>
    </row>
    <row r="3" ht="17" customHeight="1">
      <c r="B3" s="2" t="inlineStr">
        <is>
          <t>El test del capítulo en una hoja que suma sola, dibuja el mapa, te dice tu puerta y guarda cuatro vueltas para que veas la flecha.</t>
        </is>
      </c>
    </row>
    <row r="4" ht="20" customHeight="1">
      <c r="B4" s="22" t="inlineStr">
        <is>
          <t xml:space="preserve">   EJEMPLO RESUELTO   ·   Los números son los del libro. Para trabajar con los tuyos, usa la hoja «Plantilla».</t>
        </is>
      </c>
    </row>
    <row r="5" ht="10" customHeight="1"/>
    <row r="7" ht="30" customHeight="1">
      <c r="B7" s="4" t="inlineStr">
        <is>
          <t>Un año entero en cuatro fotos</t>
        </is>
      </c>
      <c r="C7" s="5" t="inlineStr">
        <is>
          <t>1ª vuelta</t>
        </is>
      </c>
      <c r="D7" s="5" t="inlineStr">
        <is>
          <t>2ª vuelta</t>
        </is>
      </c>
      <c r="E7" s="5" t="inlineStr">
        <is>
          <t>3ª vuelta</t>
        </is>
      </c>
      <c r="F7" s="5" t="inlineStr">
        <is>
          <t>4ª vuelta</t>
        </is>
      </c>
      <c r="G7" s="5" t="inlineStr"/>
    </row>
    <row r="8" ht="19" customHeight="1">
      <c r="B8" s="6" t="inlineStr">
        <is>
          <t>El día que lo haces</t>
        </is>
      </c>
      <c r="C8" s="7" t="n">
        <v>46035</v>
      </c>
      <c r="D8" s="7" t="n"/>
      <c r="E8" s="7" t="n"/>
      <c r="F8" s="7" t="n"/>
    </row>
    <row r="9" ht="19" customHeight="1">
      <c r="B9" s="6" t="inlineStr">
        <is>
          <t>Lo que facturaste ese trimestre</t>
        </is>
      </c>
      <c r="C9" s="8" t="n">
        <v>162000</v>
      </c>
      <c r="D9" s="8" t="n"/>
      <c r="E9" s="8" t="n"/>
      <c r="F9" s="8" t="n"/>
    </row>
    <row r="11" ht="24" customHeight="1">
      <c r="B11" s="9" t="inlineStr">
        <is>
          <t>EL TEST · MARCA SÍ SOLO SI ES VERDAD ESTA SEMANA</t>
        </is>
      </c>
    </row>
    <row r="12" ht="30" customHeight="1">
      <c r="B12" s="4" t="inlineStr">
        <is>
          <t>Las veintiuna afirmaciones</t>
        </is>
      </c>
      <c r="C12" s="5" t="inlineStr">
        <is>
          <t>1ª vuelta</t>
        </is>
      </c>
      <c r="D12" s="5" t="inlineStr">
        <is>
          <t>2ª vuelta</t>
        </is>
      </c>
      <c r="E12" s="5" t="inlineStr">
        <is>
          <t>3ª vuelta</t>
        </is>
      </c>
      <c r="F12" s="5" t="inlineStr">
        <is>
          <t>4ª vuelta</t>
        </is>
      </c>
      <c r="G12" s="5" t="inlineStr"/>
    </row>
    <row r="13" ht="22" customHeight="1">
      <c r="B13" s="10" t="inlineStr">
        <is>
          <t>A QUIÉN</t>
        </is>
      </c>
    </row>
    <row r="14" ht="35" customHeight="1">
      <c r="B14" s="11" t="inlineStr">
        <is>
          <t>1 · Sé decir en una frase a qué cliente no le vendo.</t>
        </is>
      </c>
      <c r="C14" s="12" t="inlineStr">
        <is>
          <t>Sí</t>
        </is>
      </c>
      <c r="D14" s="12" t="n"/>
      <c r="E14" s="12" t="n"/>
      <c r="F14" s="12" t="n"/>
    </row>
    <row r="15" ht="35" customHeight="1">
      <c r="B15" s="11" t="inlineStr">
        <is>
          <t>2 · Sé cuántos clientes nuevos necesito este año para llegar a donde quiero llegar.</t>
        </is>
      </c>
      <c r="C15" s="12" t="inlineStr">
        <is>
          <t>Sí</t>
        </is>
      </c>
      <c r="D15" s="12" t="n"/>
      <c r="E15" s="12" t="n"/>
      <c r="F15" s="12" t="n"/>
    </row>
    <row r="16" ht="35" customHeight="1">
      <c r="B16" s="11" t="inlineStr">
        <is>
          <t>3 · Tengo escrita, hoy, una lista de gente a la que llamar mañana.</t>
        </is>
      </c>
      <c r="C16" s="12" t="inlineStr">
        <is>
          <t>No</t>
        </is>
      </c>
      <c r="D16" s="12" t="n"/>
      <c r="E16" s="12" t="n"/>
      <c r="F16" s="12" t="n"/>
    </row>
    <row r="17" ht="22" customHeight="1">
      <c r="B17" s="10" t="inlineStr">
        <is>
          <t>EL PRIMER CONTACTO</t>
        </is>
      </c>
    </row>
    <row r="18" ht="35" customHeight="1">
      <c r="B18" s="11" t="inlineStr">
        <is>
          <t>4 · Sé decir en una frase qué problema resuelvo, y la he dicho en voz alta esta semana.</t>
        </is>
      </c>
      <c r="C18" s="12" t="inlineStr">
        <is>
          <t>Sí</t>
        </is>
      </c>
      <c r="D18" s="12" t="n"/>
      <c r="E18" s="12" t="n"/>
      <c r="F18" s="12" t="n"/>
    </row>
    <row r="19" ht="35" customHeight="1">
      <c r="B19" s="11" t="inlineStr">
        <is>
          <t>5 · Cuando alguien deja de contestarme, sé qué voy a hacer y qué día.</t>
        </is>
      </c>
      <c r="C19" s="12" t="inlineStr">
        <is>
          <t>Sí</t>
        </is>
      </c>
      <c r="D19" s="12" t="n"/>
      <c r="E19" s="12" t="n"/>
      <c r="F19" s="12" t="n"/>
    </row>
    <row r="20" ht="35" customHeight="1">
      <c r="B20" s="11" t="inlineStr">
        <is>
          <t>6 · He contactado con alguien nuevo en los últimos siete días.</t>
        </is>
      </c>
      <c r="C20" s="12" t="inlineStr">
        <is>
          <t>Sí</t>
        </is>
      </c>
      <c r="D20" s="12" t="n"/>
      <c r="E20" s="12" t="n"/>
      <c r="F20" s="12" t="n"/>
    </row>
    <row r="21" ht="22" customHeight="1">
      <c r="B21" s="10" t="inlineStr">
        <is>
          <t>LO QUE PREGUNTAS</t>
        </is>
      </c>
    </row>
    <row r="22" ht="35" customHeight="1">
      <c r="B22" s="11" t="inlineStr">
        <is>
          <t>7 · En mi última reunión habló más el cliente que yo.</t>
        </is>
      </c>
      <c r="C22" s="12" t="inlineStr">
        <is>
          <t>Sí</t>
        </is>
      </c>
      <c r="D22" s="12" t="n"/>
      <c r="E22" s="12" t="n"/>
      <c r="F22" s="12" t="n"/>
    </row>
    <row r="23" ht="35" customHeight="1">
      <c r="B23" s="11" t="inlineStr">
        <is>
          <t>8 · Sé qué le pasa a mi cliente si no compra nada, y sé ponerle un número.</t>
        </is>
      </c>
      <c r="C23" s="12" t="inlineStr">
        <is>
          <t>No</t>
        </is>
      </c>
      <c r="D23" s="12" t="n"/>
      <c r="E23" s="12" t="n"/>
      <c r="F23" s="12" t="n"/>
    </row>
    <row r="24" ht="35" customHeight="1">
      <c r="B24" s="11" t="inlineStr">
        <is>
          <t>9 · Sé quién más tiene que decir que sí, además de la persona con la que hablo.</t>
        </is>
      </c>
      <c r="C24" s="12" t="inlineStr">
        <is>
          <t>Sí</t>
        </is>
      </c>
      <c r="D24" s="12" t="n"/>
      <c r="E24" s="12" t="n"/>
      <c r="F24" s="12" t="n"/>
    </row>
    <row r="25" ht="22" customHeight="1">
      <c r="B25" s="10" t="inlineStr">
        <is>
          <t>EL PRECIO</t>
        </is>
      </c>
    </row>
    <row r="26" ht="35" customHeight="1">
      <c r="B26" s="11" t="inlineStr">
        <is>
          <t>10 · Digo mi precio sin bajar la voz y sin añadir nada detrás.</t>
        </is>
      </c>
      <c r="C26" s="12" t="inlineStr">
        <is>
          <t>No</t>
        </is>
      </c>
      <c r="D26" s="12" t="n"/>
      <c r="E26" s="12" t="n"/>
      <c r="F26" s="12" t="n"/>
    </row>
    <row r="27" ht="35" customHeight="1">
      <c r="B27" s="11" t="inlineStr">
        <is>
          <t>11 · Sé cuánto tendría que vender de más para compensar un descuento del diez por ciento.</t>
        </is>
      </c>
      <c r="C27" s="12" t="inlineStr">
        <is>
          <t>No</t>
        </is>
      </c>
      <c r="D27" s="12" t="n"/>
      <c r="E27" s="12" t="n"/>
      <c r="F27" s="12" t="n"/>
    </row>
    <row r="28" ht="35" customHeight="1">
      <c r="B28" s="11" t="inlineStr">
        <is>
          <t>12 · He subido precios en los últimos dos años porque lo decidí, no porque me obligaran.</t>
        </is>
      </c>
      <c r="C28" s="12" t="inlineStr">
        <is>
          <t>No</t>
        </is>
      </c>
      <c r="D28" s="12" t="n"/>
      <c r="E28" s="12" t="n"/>
      <c r="F28" s="12" t="n"/>
    </row>
    <row r="29" ht="22" customHeight="1">
      <c r="B29" s="10" t="inlineStr">
        <is>
          <t>LA DECISIÓN</t>
        </is>
      </c>
    </row>
    <row r="30" ht="35" customHeight="1">
      <c r="B30" s="11" t="inlineStr">
        <is>
          <t>13 · Distingo una objeción de verdad de una forma educada de despedirme.</t>
        </is>
      </c>
      <c r="C30" s="12" t="inlineStr">
        <is>
          <t>Sí</t>
        </is>
      </c>
      <c r="D30" s="12" t="n"/>
      <c r="E30" s="12" t="n"/>
      <c r="F30" s="12" t="n"/>
    </row>
    <row r="31" ht="35" customHeight="1">
      <c r="B31" s="11" t="inlineStr">
        <is>
          <t>14 · Cuando me dicen «me lo tengo que pensar», salgo de ahí con una fecha.</t>
        </is>
      </c>
      <c r="C31" s="12" t="inlineStr">
        <is>
          <t>Sí</t>
        </is>
      </c>
      <c r="D31" s="12" t="n"/>
      <c r="E31" s="12" t="n"/>
      <c r="F31" s="12" t="n"/>
    </row>
    <row r="32" ht="35" customHeight="1">
      <c r="B32" s="11" t="inlineStr">
        <is>
          <t>15 · Pido el pedido en voz alta, con una frase clara.</t>
        </is>
      </c>
      <c r="C32" s="12" t="inlineStr">
        <is>
          <t>No</t>
        </is>
      </c>
      <c r="D32" s="12" t="n"/>
      <c r="E32" s="12" t="n"/>
      <c r="F32" s="12" t="n"/>
    </row>
    <row r="33" ht="22" customHeight="1">
      <c r="B33" s="10" t="inlineStr">
        <is>
          <t>LO QUE PASA DESPUÉS</t>
        </is>
      </c>
    </row>
    <row r="34" ht="35" customHeight="1">
      <c r="B34" s="11" t="inlineStr">
        <is>
          <t>16 · Sé qué operaciones tengo abiertas ahora mismo sin mirar nada.</t>
        </is>
      </c>
      <c r="C34" s="12" t="inlineStr">
        <is>
          <t>Sí</t>
        </is>
      </c>
      <c r="D34" s="12" t="n"/>
      <c r="E34" s="12" t="n"/>
      <c r="F34" s="12" t="n"/>
    </row>
    <row r="35" ht="35" customHeight="1">
      <c r="B35" s="11" t="inlineStr">
        <is>
          <t>17 · Llamo a clientes que me compraron hace un año y no me han vuelto a comprar.</t>
        </is>
      </c>
      <c r="C35" s="12" t="inlineStr">
        <is>
          <t>No</t>
        </is>
      </c>
      <c r="D35" s="12" t="n"/>
      <c r="E35" s="12" t="n"/>
      <c r="F35" s="12" t="n"/>
    </row>
    <row r="36" ht="35" customHeight="1">
      <c r="B36" s="11" t="inlineStr">
        <is>
          <t>18 · Cuando pierdo una venta, pregunto por qué la he perdido.</t>
        </is>
      </c>
      <c r="C36" s="12" t="inlineStr">
        <is>
          <t>Sí</t>
        </is>
      </c>
      <c r="D36" s="12" t="n"/>
      <c r="E36" s="12" t="n"/>
      <c r="F36" s="12" t="n"/>
    </row>
    <row r="37" ht="22" customHeight="1">
      <c r="B37" s="10" t="inlineStr">
        <is>
          <t>TU SISTEMA</t>
        </is>
      </c>
    </row>
    <row r="38" ht="35" customHeight="1">
      <c r="B38" s="11" t="inlineStr">
        <is>
          <t>19 · Sé cuántos contactos necesito de media para cerrar una venta.</t>
        </is>
      </c>
      <c r="C38" s="12" t="inlineStr">
        <is>
          <t>Sí</t>
        </is>
      </c>
      <c r="D38" s="12" t="n"/>
      <c r="E38" s="12" t="n"/>
      <c r="F38" s="12" t="n"/>
    </row>
    <row r="39" ht="35" customHeight="1">
      <c r="B39" s="11" t="inlineStr">
        <is>
          <t>20 · Tengo horas de mi semana reservadas solo para vender, y las respeto.</t>
        </is>
      </c>
      <c r="C39" s="12" t="inlineStr">
        <is>
          <t>No</t>
        </is>
      </c>
      <c r="D39" s="12" t="n"/>
      <c r="E39" s="12" t="n"/>
      <c r="F39" s="12" t="n"/>
    </row>
    <row r="40" ht="35" customHeight="1">
      <c r="B40" s="11" t="inlineStr">
        <is>
          <t>21 · Si mañana perdiera a mi mejor cliente, sabría qué hacer el lunes.</t>
        </is>
      </c>
      <c r="C40" s="12" t="inlineStr">
        <is>
          <t>Sí</t>
        </is>
      </c>
      <c r="D40" s="12" t="n"/>
      <c r="E40" s="12" t="n"/>
      <c r="F40" s="12" t="n"/>
    </row>
    <row r="42" ht="24" customHeight="1">
      <c r="B42" s="9" t="inlineStr">
        <is>
          <t>EL MAPA · UNA CASILLA POR CADA SÍ</t>
        </is>
      </c>
    </row>
    <row r="43" ht="34" customHeight="1">
      <c r="B43" s="4" t="inlineStr">
        <is>
          <t>Los siete bloques</t>
        </is>
      </c>
      <c r="C43" s="5" t="inlineStr">
        <is>
          <t>1ª vuelta</t>
        </is>
      </c>
      <c r="D43" s="5" t="inlineStr">
        <is>
          <t>2ª vuelta</t>
        </is>
      </c>
      <c r="E43" s="5" t="inlineStr">
        <is>
          <t>3ª vuelta</t>
        </is>
      </c>
      <c r="F43" s="5" t="inlineStr">
        <is>
          <t>4ª vuelta</t>
        </is>
      </c>
      <c r="G43" s="5" t="inlineStr">
        <is>
          <t>En la vuelta
que manda</t>
        </is>
      </c>
    </row>
    <row r="44" ht="19" customHeight="1">
      <c r="B44" s="6" t="inlineStr">
        <is>
          <t>1 · A quién</t>
        </is>
      </c>
      <c r="C44" s="13">
        <f>IF(COUNTA(C14:C16)=0,"",COUNTIF(C14:C16,"Sí"))</f>
        <v/>
      </c>
      <c r="D44" s="13">
        <f>IF(COUNTA(D14:D16)=0,"",COUNTIF(D14:D16,"Sí"))</f>
        <v/>
      </c>
      <c r="E44" s="13">
        <f>IF(COUNTA(E14:E16)=0,"",COUNTIF(E14:E16,"Sí"))</f>
        <v/>
      </c>
      <c r="F44" s="13">
        <f>IF(COUNTA(F14:F16)=0,"",COUNTIF(F14:F16,"Sí"))</f>
        <v/>
      </c>
      <c r="G44" s="14">
        <f>IF(C54="","",INDEX(C44:F44,1,C54))</f>
        <v/>
      </c>
    </row>
    <row r="45" ht="19" customHeight="1">
      <c r="B45" s="6" t="inlineStr">
        <is>
          <t>2 · El primer contacto</t>
        </is>
      </c>
      <c r="C45" s="13">
        <f>IF(COUNTA(C18:C20)=0,"",COUNTIF(C18:C20,"Sí"))</f>
        <v/>
      </c>
      <c r="D45" s="13">
        <f>IF(COUNTA(D18:D20)=0,"",COUNTIF(D18:D20,"Sí"))</f>
        <v/>
      </c>
      <c r="E45" s="13">
        <f>IF(COUNTA(E18:E20)=0,"",COUNTIF(E18:E20,"Sí"))</f>
        <v/>
      </c>
      <c r="F45" s="13">
        <f>IF(COUNTA(F18:F20)=0,"",COUNTIF(F18:F20,"Sí"))</f>
        <v/>
      </c>
      <c r="G45" s="14">
        <f>IF(C54="","",INDEX(C45:F45,1,C54))</f>
        <v/>
      </c>
    </row>
    <row r="46" ht="19" customHeight="1">
      <c r="B46" s="6" t="inlineStr">
        <is>
          <t>3 · Lo que preguntas</t>
        </is>
      </c>
      <c r="C46" s="13">
        <f>IF(COUNTA(C22:C24)=0,"",COUNTIF(C22:C24,"Sí"))</f>
        <v/>
      </c>
      <c r="D46" s="13">
        <f>IF(COUNTA(D22:D24)=0,"",COUNTIF(D22:D24,"Sí"))</f>
        <v/>
      </c>
      <c r="E46" s="13">
        <f>IF(COUNTA(E22:E24)=0,"",COUNTIF(E22:E24,"Sí"))</f>
        <v/>
      </c>
      <c r="F46" s="13">
        <f>IF(COUNTA(F22:F24)=0,"",COUNTIF(F22:F24,"Sí"))</f>
        <v/>
      </c>
      <c r="G46" s="14">
        <f>IF(C54="","",INDEX(C46:F46,1,C54))</f>
        <v/>
      </c>
    </row>
    <row r="47" ht="19" customHeight="1">
      <c r="B47" s="6" t="inlineStr">
        <is>
          <t>4 · El precio</t>
        </is>
      </c>
      <c r="C47" s="13">
        <f>IF(COUNTA(C26:C28)=0,"",COUNTIF(C26:C28,"Sí"))</f>
        <v/>
      </c>
      <c r="D47" s="13">
        <f>IF(COUNTA(D26:D28)=0,"",COUNTIF(D26:D28,"Sí"))</f>
        <v/>
      </c>
      <c r="E47" s="13">
        <f>IF(COUNTA(E26:E28)=0,"",COUNTIF(E26:E28,"Sí"))</f>
        <v/>
      </c>
      <c r="F47" s="13">
        <f>IF(COUNTA(F26:F28)=0,"",COUNTIF(F26:F28,"Sí"))</f>
        <v/>
      </c>
      <c r="G47" s="14">
        <f>IF(C54="","",INDEX(C47:F47,1,C54))</f>
        <v/>
      </c>
    </row>
    <row r="48" ht="19" customHeight="1">
      <c r="B48" s="6" t="inlineStr">
        <is>
          <t>5 · La decisión</t>
        </is>
      </c>
      <c r="C48" s="13">
        <f>IF(COUNTA(C30:C32)=0,"",COUNTIF(C30:C32,"Sí"))</f>
        <v/>
      </c>
      <c r="D48" s="13">
        <f>IF(COUNTA(D30:D32)=0,"",COUNTIF(D30:D32,"Sí"))</f>
        <v/>
      </c>
      <c r="E48" s="13">
        <f>IF(COUNTA(E30:E32)=0,"",COUNTIF(E30:E32,"Sí"))</f>
        <v/>
      </c>
      <c r="F48" s="13">
        <f>IF(COUNTA(F30:F32)=0,"",COUNTIF(F30:F32,"Sí"))</f>
        <v/>
      </c>
      <c r="G48" s="14">
        <f>IF(C54="","",INDEX(C48:F48,1,C54))</f>
        <v/>
      </c>
    </row>
    <row r="49" ht="19" customHeight="1">
      <c r="B49" s="6" t="inlineStr">
        <is>
          <t>6 · Lo que pasa después</t>
        </is>
      </c>
      <c r="C49" s="13">
        <f>IF(COUNTA(C34:C36)=0,"",COUNTIF(C34:C36,"Sí"))</f>
        <v/>
      </c>
      <c r="D49" s="13">
        <f>IF(COUNTA(D34:D36)=0,"",COUNTIF(D34:D36,"Sí"))</f>
        <v/>
      </c>
      <c r="E49" s="13">
        <f>IF(COUNTA(E34:E36)=0,"",COUNTIF(E34:E36,"Sí"))</f>
        <v/>
      </c>
      <c r="F49" s="13">
        <f>IF(COUNTA(F34:F36)=0,"",COUNTIF(F34:F36,"Sí"))</f>
        <v/>
      </c>
      <c r="G49" s="14">
        <f>IF(C54="","",INDEX(C49:F49,1,C54))</f>
        <v/>
      </c>
    </row>
    <row r="50" ht="19" customHeight="1">
      <c r="B50" s="6" t="inlineStr">
        <is>
          <t>7 · Tu sistema</t>
        </is>
      </c>
      <c r="C50" s="13">
        <f>IF(COUNTA(C38:C40)=0,"",COUNTIF(C38:C40,"Sí"))</f>
        <v/>
      </c>
      <c r="D50" s="13">
        <f>IF(COUNTA(D38:D40)=0,"",COUNTIF(D38:D40,"Sí"))</f>
        <v/>
      </c>
      <c r="E50" s="13">
        <f>IF(COUNTA(E38:E40)=0,"",COUNTIF(E38:E40,"Sí"))</f>
        <v/>
      </c>
      <c r="F50" s="13">
        <f>IF(COUNTA(F38:F40)=0,"",COUNTIF(F38:F40,"Sí"))</f>
        <v/>
      </c>
      <c r="G50" s="14">
        <f>IF(C54="","",INDEX(C50:F50,1,C54))</f>
        <v/>
      </c>
    </row>
    <row r="51" ht="20" customHeight="1">
      <c r="B51" s="15" t="inlineStr">
        <is>
          <t>Total de síes, sobre veintiuno</t>
        </is>
      </c>
      <c r="C51" s="14">
        <f>IF(COUNT(C44:C50)=0,"",SUM(C44:C50))</f>
        <v/>
      </c>
      <c r="D51" s="14">
        <f>IF(COUNT(D44:D50)=0,"",SUM(D44:D50))</f>
        <v/>
      </c>
      <c r="E51" s="14">
        <f>IF(COUNT(E44:E50)=0,"",SUM(E44:E50))</f>
        <v/>
      </c>
      <c r="F51" s="14">
        <f>IF(COUNT(F44:F50)=0,"",SUM(F44:F50))</f>
        <v/>
      </c>
      <c r="G51" s="14">
        <f>IF(C54="","",SUM(G44:G50))</f>
        <v/>
      </c>
    </row>
    <row r="53" ht="22" customHeight="1">
      <c r="B53" s="10" t="inlineStr">
        <is>
          <t>TU PUERTA</t>
        </is>
      </c>
    </row>
    <row r="54" ht="35" customHeight="1">
      <c r="B54" s="11" t="inlineStr">
        <is>
          <t>Vueltas que llevas hechas   ·   manda la última</t>
        </is>
      </c>
      <c r="C54" s="13">
        <f>IF(COUNT(C8:F8)=0,"",COUNT(C8:F8))</f>
        <v/>
      </c>
    </row>
    <row r="55" ht="35" customHeight="1">
      <c r="B55" s="11" t="inlineStr">
        <is>
          <t>Tu bloque más vacío   ·   con empate gana el de más arriba</t>
        </is>
      </c>
      <c r="C55" s="16">
        <f>IF(C54="","",CHOOSE(MATCH(MIN(G44:G50),G44:G50,0),"1 · A quién","2 · El primer contacto","3 · Lo que preguntas","4 · El precio","5 · La decisión","6 · Lo que pasa después","7 · Tu sistema"))</f>
        <v/>
      </c>
    </row>
    <row r="56" ht="19" customHeight="1">
      <c r="B56" s="6" t="inlineStr">
        <is>
          <t>Lo que te está pasando</t>
        </is>
      </c>
      <c r="C56" s="17">
        <f>IF(C54="","",CHOOSE(MATCH(MIN(G44:G50),G44:G50,0),"No tienes a quién llamar. Vendes bien cuando te sientas, pero te sientas poco.","No tienes a quién llamar. Vendes bien cuando te sientas, pero te sientas poco.","Te sientas y no consigues nada. Sales de las reuniones sin saber más que cuando entraste.","Bajas el precio. Cierras, pero cierras peor de lo que deberías.","Llegas al final y se te cae. No las pierdes: se apagan.","Llegas al final y se te cae. No las pierdes: se apagan.","Vendes por impulsos. Un mes bueno, dos malos, y no sabes por qué."))</f>
        <v/>
      </c>
    </row>
    <row r="57" ht="20" customHeight="1">
      <c r="B57" s="15" t="inlineStr">
        <is>
          <t>Por dónde entras en el libro</t>
        </is>
      </c>
      <c r="C57" s="16">
        <f>IF(C54="","",CHOOSE(MATCH(MIN(G44:G50),G44:G50,0),"Parte 2 · capítulos 9 a 15","Parte 2 · capítulos 9 a 15","Parte 3 · capítulos 16 a 23","Parte 4 · capítulos 24 a 30","Parte 5 · capítulos 31 a 37","Parte 5 · capítulos 31 a 37","Parte 6 · capítulos 38 a 42"))</f>
        <v/>
      </c>
    </row>
    <row r="58" ht="19" customHeight="1">
      <c r="B58" s="6" t="inlineStr">
        <is>
          <t>Una cosa, esta semana</t>
        </is>
      </c>
      <c r="C58" s="17">
        <f>IF(C54="","",CHOOSE(MATCH(MIN(G44:G50),G44:G50,0),"Escribe veinte nombres y habla con cinco antes del viernes.","Escribe veinte nombres y habla con cinco antes del viernes.","En tu próxima reunión no cuentes lo que vendes hasta que te lo pidan.","Di tu precio entero en voz alta y cállate hasta que conteste el otro.","Coge la operación más antigua que tengas abierta y sal de ahí hoy con una fecha.","Coge la operación más antigua que tengas abierta y sal de ahí hoy con una fecha.","Reserva en la agenda las horas de esta semana en que solo vas a vender, y respétalas."))</f>
        <v/>
      </c>
    </row>
    <row r="60" ht="15" customHeight="1">
      <c r="B60" s="18" t="inlineStr">
        <is>
          <t>TU BLOQUE MÁS VACÍO</t>
        </is>
      </c>
      <c r="C60" s="18" t="inlineStr">
        <is>
          <t>TUS SÍES EN LA VUELTA QUE MANDA</t>
        </is>
      </c>
      <c r="E60" s="18" t="inlineStr">
        <is>
          <t>LO QUE FACTURASTE ESE TRIMESTRE</t>
        </is>
      </c>
    </row>
    <row r="61" ht="30" customHeight="1">
      <c r="B61" s="19">
        <f>IF(C55="","",C55)</f>
        <v/>
      </c>
      <c r="C61" s="20">
        <f>IF(G51="","",G51)</f>
        <v/>
      </c>
      <c r="E61" s="21">
        <f>IF(C54="","",INDEX(C9:F9,1,C54))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5">
    <mergeCell ref="B60"/>
    <mergeCell ref="C60:D60"/>
    <mergeCell ref="B37:G37"/>
    <mergeCell ref="B17:G17"/>
    <mergeCell ref="B61"/>
    <mergeCell ref="B4:G4"/>
    <mergeCell ref="C61:D61"/>
    <mergeCell ref="B13:G13"/>
    <mergeCell ref="E61:F61"/>
    <mergeCell ref="E60:F60"/>
    <mergeCell ref="B21:G21"/>
    <mergeCell ref="B53:G53"/>
    <mergeCell ref="B29:G29"/>
    <mergeCell ref="B33:G33"/>
    <mergeCell ref="B25:G25"/>
  </mergeCells>
  <conditionalFormatting sqref="G44">
    <cfRule type="cellIs" priority="1" operator="greaterThanOrEqual" dxfId="0">
      <formula>3</formula>
    </cfRule>
    <cfRule type="cellIs" priority="2" operator="lessThan" dxfId="1">
      <formula>1</formula>
    </cfRule>
  </conditionalFormatting>
  <conditionalFormatting sqref="G45">
    <cfRule type="cellIs" priority="3" operator="greaterThanOrEqual" dxfId="0">
      <formula>3</formula>
    </cfRule>
    <cfRule type="cellIs" priority="4" operator="lessThan" dxfId="1">
      <formula>1</formula>
    </cfRule>
  </conditionalFormatting>
  <conditionalFormatting sqref="G46">
    <cfRule type="cellIs" priority="5" operator="greaterThanOrEqual" dxfId="0">
      <formula>3</formula>
    </cfRule>
    <cfRule type="cellIs" priority="6" operator="lessThan" dxfId="1">
      <formula>1</formula>
    </cfRule>
  </conditionalFormatting>
  <conditionalFormatting sqref="G47">
    <cfRule type="cellIs" priority="7" operator="greaterThanOrEqual" dxfId="0">
      <formula>3</formula>
    </cfRule>
    <cfRule type="cellIs" priority="8" operator="lessThan" dxfId="1">
      <formula>1</formula>
    </cfRule>
  </conditionalFormatting>
  <conditionalFormatting sqref="G48">
    <cfRule type="cellIs" priority="9" operator="greaterThanOrEqual" dxfId="0">
      <formula>3</formula>
    </cfRule>
    <cfRule type="cellIs" priority="10" operator="lessThan" dxfId="1">
      <formula>1</formula>
    </cfRule>
  </conditionalFormatting>
  <conditionalFormatting sqref="G49">
    <cfRule type="cellIs" priority="11" operator="greaterThanOrEqual" dxfId="0">
      <formula>3</formula>
    </cfRule>
    <cfRule type="cellIs" priority="12" operator="lessThan" dxfId="1">
      <formula>1</formula>
    </cfRule>
  </conditionalFormatting>
  <conditionalFormatting sqref="G50">
    <cfRule type="cellIs" priority="13" operator="greaterThanOrEqual" dxfId="0">
      <formula>3</formula>
    </cfRule>
    <cfRule type="cellIs" priority="14" operator="lessThan" dxfId="1">
      <formula>1</formula>
    </cfRule>
  </conditionalFormatting>
  <dataValidations count="84">
    <dataValidation sqref="C14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D14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E14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F14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C15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D15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E15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F15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C16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D16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E16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F16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C18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D18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E18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F18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C19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D19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E19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F19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C20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D20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E20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F20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C22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D22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E22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F22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C23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D23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E23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F23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C24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D24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E24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F24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C26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D26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E26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F26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C27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D27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E27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F27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C28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D28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E28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F28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C30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D30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E30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F30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C31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D31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E31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F31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C32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D32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E32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F32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C34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D34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E34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F34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C35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D35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E35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F35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C36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D36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E36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F36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C38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D38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E38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F38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C39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D39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E39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F39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C40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D40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E40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  <dataValidation sqref="F40" showDropDown="0" showInputMessage="1" showErrorMessage="0" allowBlank="1" errorTitle="Valor no válido" error="Elige un valor de la lista." promptTitle="Qué escribir aquí" prompt="Solo «Sí» si es verdad esta semana. Si tienes que pensarlo mucho, es «No»." type="list">
      <formula1>"Sí,No"</formula1>
    </dataValidation>
  </dataValidations>
  <printOptions horizontalCentered="1"/>
  <pageMargins left="0.75" right="0.75" top="1" bottom="1" header="0.5" footer="0.5"/>
  <pageSetup orientation="landscape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78808F"/>
    <outlinePr summaryBelow="1" summaryRight="1"/>
    <pageSetUpPr/>
  </sheetPr>
  <dimension ref="B2:C32"/>
  <sheetViews>
    <sheetView showGridLines="0" tabSelected="0" workbookViewId="0">
      <selection activeCell="A1" sqref="A1"/>
    </sheetView>
  </sheetViews>
  <sheetFormatPr baseColWidth="8" defaultRowHeight="15"/>
  <cols>
    <col width="2.2" customWidth="1" min="1" max="1"/>
    <col width="46" customWidth="1" min="2" max="2"/>
    <col width="46" customWidth="1" min="3" max="3"/>
  </cols>
  <sheetData>
    <row r="2" ht="26" customHeight="1">
      <c r="B2" s="1" t="inlineStr">
        <is>
          <t>Las veintiuna preguntas</t>
        </is>
      </c>
    </row>
    <row r="3">
      <c r="B3" s="23" t="inlineStr">
        <is>
          <t>Capítulo 2 · plantilla 2.1 de 44 · «Vende. Lo demás es cuento.»</t>
        </is>
      </c>
    </row>
    <row r="5" ht="24" customHeight="1">
      <c r="B5" s="9" t="inlineStr">
        <is>
          <t>PARA QUÉ SIRVE</t>
        </is>
      </c>
    </row>
    <row r="6" ht="60" customHeight="1">
      <c r="B6" s="24" t="inlineStr">
        <is>
          <t>Para saber en qué parte de la venta se te está cayendo el dinero y por qué capítulo empezar. No mide lo que sabes de vender: mide lo que hiciste la semana pasada. Y como la hoja guarda cuatro vueltas con su fecha y su facturación al lado, a los doce meses tienes el año entero en cuatro fotos.</t>
        </is>
      </c>
    </row>
    <row r="8" ht="24" customHeight="1">
      <c r="B8" s="9" t="inlineStr">
        <is>
          <t>QUÉ NECESITAS TENER A MANO</t>
        </is>
      </c>
    </row>
    <row r="9" ht="30" customHeight="1">
      <c r="B9" s="24" t="inlineStr">
        <is>
          <t>Seis minutos y estar solo. En cuanto hay alguien delante la nota sube dos o tres puntos y deja de servir para nada.</t>
        </is>
      </c>
    </row>
    <row r="10" ht="30" customHeight="1">
      <c r="B10" s="24" t="inlineStr">
        <is>
          <t>Nada más. Ni el CRM, ni la agenda, ni preguntarle a nadie: si tienes que mirar algo para contestar, la respuesta ya es «No».</t>
        </is>
      </c>
    </row>
    <row r="11" ht="16" customHeight="1">
      <c r="B11" s="24" t="inlineStr">
        <is>
          <t>La cifra de lo que facturaste el trimestre que acabas de cerrar.</t>
        </is>
      </c>
    </row>
    <row r="13" ht="24" customHeight="1">
      <c r="B13" s="9" t="inlineStr">
        <is>
          <t>CÓMO SE RELLENA</t>
        </is>
      </c>
    </row>
    <row r="14" ht="16" customHeight="1">
      <c r="B14" s="24" t="inlineStr">
        <is>
          <t>Pon la fecha de hoy en la primera vuelta y, al lado, lo que facturaste ese trimestre.</t>
        </is>
      </c>
    </row>
    <row r="15" ht="30" customHeight="1">
      <c r="B15" s="24" t="inlineStr">
        <is>
          <t>Contesta las veintiuna de arriba abajo y deprisa. «Bueno, más o menos sí» es un no. «Eso lo hago, aunque no siempre» es un no. Lo que vas a empezar a hacer es un no.</t>
        </is>
      </c>
    </row>
    <row r="16" ht="16" customHeight="1">
      <c r="B16" s="24" t="inlineStr">
        <is>
          <t>El mapa se rellena solo: una fila por bloque y el recuento de síes de cada vuelta.</t>
        </is>
      </c>
    </row>
    <row r="17" ht="30" customHeight="1">
      <c r="B17" s="24" t="inlineStr">
        <is>
          <t>Abajo tienes tu bloque más vacío, tu puerta y la única cosa que toca hacer esta semana. Si dos bloques empatan, la hoja se queda con el que va antes en el proceso.</t>
        </is>
      </c>
    </row>
    <row r="18" ht="30" customHeight="1">
      <c r="B18" s="24" t="inlineStr">
        <is>
          <t>A los tres meses vuelves a la misma hoja y rellenas la segunda vuelta, con su fecha y su facturación. Y así hasta cuatro.</t>
        </is>
      </c>
    </row>
    <row r="20" ht="24" customHeight="1">
      <c r="B20" s="9" t="inlineStr">
        <is>
          <t>QUÉ TE ESTÁ DICIENDO</t>
        </is>
      </c>
    </row>
    <row r="21" ht="30" customHeight="1">
      <c r="B21" s="24" t="inlineStr">
        <is>
          <t>No la nota: el reparto. Busca la fila vacía del mapa, no la más llena. Ahí es donde se te está cayendo el dinero.</t>
        </is>
      </c>
    </row>
    <row r="22" ht="30" customHeight="1">
      <c r="B22" s="24" t="inlineStr">
        <is>
          <t>Tu puerta. Son entre cinco y ocho capítulos, no cuarenta y cuatro. El resto del libro sigue ahí para dentro de unos meses.</t>
        </is>
      </c>
    </row>
    <row r="23" ht="16" customHeight="1">
      <c r="B23" s="24" t="inlineStr">
        <is>
          <t>La flecha entre vueltas: cómo se mueven las barras de un trimestre a otro.</t>
        </is>
      </c>
    </row>
    <row r="24" ht="30" customHeight="1">
      <c r="B24" s="24" t="inlineStr">
        <is>
          <t>Y la facturación al lado de cada vuelta. Una nota que sube sin que suban las ventas significa que mejoraste en algo que no era lo que te frenaba.</t>
        </is>
      </c>
    </row>
    <row r="26" ht="24" customHeight="1">
      <c r="B26" s="25" t="inlineStr">
        <is>
          <t>OJO CON ESTO</t>
        </is>
      </c>
    </row>
    <row r="27" ht="60" customHeight="1">
      <c r="B27" s="26" t="inlineStr">
        <is>
          <t>Tacha todos tus síes que no puedas enseñarle a alguien: un papel, un mensaje, una fecha en la agenda. Los que caen no son mentiras, son cosas que hiciste alguna vez y se te quedaron guardadas como costumbre. Ese hueco entre lo que haces y lo que recuerdas haber hecho es lo que te manda a la parte equivocada del libro, y te hace tardar seis meses más en descubrir lo mismo.</t>
        </is>
      </c>
    </row>
    <row r="29" ht="24" customHeight="1">
      <c r="B29" s="9" t="inlineStr">
        <is>
          <t>LOS COLORES</t>
        </is>
      </c>
    </row>
    <row r="30" ht="20" customHeight="1">
      <c r="B30" s="27" t="inlineStr">
        <is>
          <t xml:space="preserve">   Azul claro con borde a la izquierda: aquí escribes tú.</t>
        </is>
      </c>
    </row>
    <row r="31" ht="20" customHeight="1">
      <c r="B31" s="28" t="inlineStr">
        <is>
          <t xml:space="preserve">   Gris: lo calcula la hoja sola. No lo toques.</t>
        </is>
      </c>
    </row>
    <row r="32" ht="20" customHeight="1">
      <c r="B32" s="29" t="inlineStr">
        <is>
          <t xml:space="preserve">   Verde, ámbar o rojo: la hoja te está avisando de algo.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7">
    <mergeCell ref="B6:C6"/>
    <mergeCell ref="B21:C21"/>
    <mergeCell ref="B16:C16"/>
    <mergeCell ref="B24:C24"/>
    <mergeCell ref="B15:C15"/>
    <mergeCell ref="B30:C30"/>
    <mergeCell ref="B11:C11"/>
    <mergeCell ref="B27:C27"/>
    <mergeCell ref="B10:C10"/>
    <mergeCell ref="B23:C23"/>
    <mergeCell ref="B22:C22"/>
    <mergeCell ref="B14:C14"/>
    <mergeCell ref="B32:C32"/>
    <mergeCell ref="B31:C31"/>
    <mergeCell ref="B17:C17"/>
    <mergeCell ref="B9:C9"/>
    <mergeCell ref="B18:C1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2026-09-11T12:11:18Z</dcterms:created>
  <dcterms:modified xmlns:dcterms="http://purl.org/dc/terms/" xmlns:xsi="http://www.w3.org/2001/XMLSchema-instance" xsi:type="dcterms:W3CDTF">2026-09-11T12:11:18Z</dcterms:modified>
</cp:coreProperties>
</file>