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;[Red]-#,##0 &quot;€&quot;"/>
    <numFmt numFmtId="165" formatCode="0&quot; %&quot;"/>
    <numFmt numFmtId="166" formatCode="0.0 &quot;x&quot;"/>
    <numFmt numFmtId="167" formatCode="0.0 &quot;meses&quot;"/>
    <numFmt numFmtId="168" formatCode="DD/MM/YYYY"/>
  </numFmts>
  <fonts count="23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2284F"/>
      <sz val="9.5"/>
    </font>
    <font>
      <name val="Calibri"/>
      <b val="1"/>
      <color rgb="00FFFFFF"/>
      <sz val="11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FFFFFF"/>
      <sz val="12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9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7F8FA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10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top style="thin">
        <color rgb="00D8DCE4"/>
      </top>
      <bottom style="thin">
        <color rgb="00D8DCE4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164" fontId="10" fillId="2" borderId="6" applyAlignment="1" applyProtection="1" pivotButton="0" quotePrefix="0" xfId="0">
      <alignment horizontal="right" vertical="center"/>
      <protection locked="0" hidden="0"/>
    </xf>
    <xf numFmtId="0" fontId="5" fillId="0" borderId="3" applyAlignment="1" pivotButton="0" quotePrefix="0" xfId="0">
      <alignment horizontal="left" vertical="center" wrapText="1" indent="1"/>
    </xf>
    <xf numFmtId="49" fontId="10" fillId="2" borderId="6" applyAlignment="1" applyProtection="1" pivotButton="0" quotePrefix="0" xfId="0">
      <alignment horizontal="left" vertical="center"/>
      <protection locked="0" hidden="0"/>
    </xf>
    <xf numFmtId="49" fontId="10" fillId="2" borderId="6" applyAlignment="1" applyProtection="1" pivotButton="0" quotePrefix="0" xfId="0">
      <alignment horizontal="center" vertical="center"/>
      <protection locked="0" hidden="0"/>
    </xf>
    <xf numFmtId="49" fontId="11" fillId="5" borderId="7" applyAlignment="1" pivotButton="0" quotePrefix="0" xfId="0">
      <alignment horizontal="left" vertical="center"/>
    </xf>
    <xf numFmtId="3" fontId="10" fillId="2" borderId="6" applyAlignment="1" applyProtection="1" pivotButton="0" quotePrefix="0" xfId="0">
      <alignment horizontal="right" vertical="center"/>
      <protection locked="0" hidden="0"/>
    </xf>
    <xf numFmtId="0" fontId="6" fillId="4" borderId="4" applyAlignment="1" pivotButton="0" quotePrefix="0" xfId="0">
      <alignment horizontal="left" vertical="center" indent="1"/>
    </xf>
    <xf numFmtId="165" fontId="10" fillId="2" borderId="6" applyAlignment="1" applyProtection="1" pivotButton="0" quotePrefix="0" xfId="0">
      <alignment horizontal="right" vertical="center"/>
      <protection locked="0" hidden="0"/>
    </xf>
    <xf numFmtId="164" fontId="11" fillId="5" borderId="7" applyAlignment="1" pivotButton="0" quotePrefix="0" xfId="0">
      <alignment horizontal="right" vertical="center"/>
    </xf>
    <xf numFmtId="164" fontId="9" fillId="5" borderId="7" applyAlignment="1" pivotButton="0" quotePrefix="0" xfId="0">
      <alignment horizontal="right" vertical="center"/>
    </xf>
    <xf numFmtId="0" fontId="7" fillId="3" borderId="2" applyAlignment="1" pivotButton="0" quotePrefix="0" xfId="0">
      <alignment horizontal="right" vertical="center" wrapText="1"/>
    </xf>
    <xf numFmtId="166" fontId="12" fillId="3" borderId="7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167" fontId="10" fillId="2" borderId="6" applyAlignment="1" applyProtection="1" pivotButton="0" quotePrefix="0" xfId="0">
      <alignment horizontal="right" vertical="center"/>
      <protection locked="0" hidden="0"/>
    </xf>
    <xf numFmtId="168" fontId="10" fillId="2" borderId="6" applyAlignment="1" applyProtection="1" pivotButton="0" quotePrefix="0" xfId="0">
      <alignment horizontal="right" vertical="center"/>
      <protection locked="0" hidden="0"/>
    </xf>
    <xf numFmtId="0" fontId="9" fillId="0" borderId="5" applyAlignment="1" pivotButton="0" quotePrefix="0" xfId="0">
      <alignment horizontal="right" vertical="center"/>
    </xf>
    <xf numFmtId="49" fontId="9" fillId="5" borderId="7" applyAlignment="1" pivotButton="0" quotePrefix="0" xfId="0">
      <alignment horizontal="left" vertical="center"/>
    </xf>
    <xf numFmtId="0" fontId="13" fillId="5" borderId="8" applyAlignment="1" pivotButton="0" quotePrefix="0" xfId="0">
      <alignment horizontal="center" vertical="center"/>
    </xf>
    <xf numFmtId="3" fontId="14" fillId="5" borderId="9" applyAlignment="1" pivotButton="0" quotePrefix="0" xfId="0">
      <alignment horizontal="center" vertical="center"/>
    </xf>
    <xf numFmtId="164" fontId="15" fillId="5" borderId="9" applyAlignment="1" pivotButton="0" quotePrefix="0" xfId="0">
      <alignment horizontal="center" vertical="center"/>
    </xf>
    <xf numFmtId="166" fontId="14" fillId="5" borderId="9" applyAlignment="1" pivotButton="0" quotePrefix="0" xfId="0">
      <alignment horizontal="center" vertical="center"/>
    </xf>
    <xf numFmtId="0" fontId="16" fillId="6" borderId="0" applyAlignment="1" pivotButton="0" quotePrefix="0" xfId="0">
      <alignment horizontal="left" vertical="center"/>
    </xf>
    <xf numFmtId="0" fontId="17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top" wrapText="1"/>
    </xf>
    <xf numFmtId="0" fontId="20" fillId="2" borderId="0" applyAlignment="1" pivotButton="0" quotePrefix="0" xfId="0">
      <alignment horizontal="left" vertical="center"/>
    </xf>
    <xf numFmtId="0" fontId="21" fillId="5" borderId="0" applyAlignment="1" pivotButton="0" quotePrefix="0" xfId="0">
      <alignment horizontal="left" vertical="center"/>
    </xf>
    <xf numFmtId="0" fontId="22" fillId="8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 misma venta, con y sin el descuento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'Plantilla'!C18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'Plantilla'!$B$19:$B$22</f>
            </numRef>
          </cat>
          <val>
            <numRef>
              <f>'Plantilla'!$C$19:$C$22</f>
            </numRef>
          </val>
        </ser>
        <ser>
          <idx val="1"/>
          <order val="1"/>
          <tx>
            <strRef>
              <f>'Plantilla'!D18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'Plantilla'!$B$19:$B$22</f>
            </numRef>
          </cat>
          <val>
            <numRef>
              <f>'Plantilla'!$D$19:$D$22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 misma venta, con y sin el descuento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'Ejemplo'!C18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'Ejemplo'!$B$19:$B$22</f>
            </numRef>
          </cat>
          <val>
            <numRef>
              <f>'Ejemplo'!$C$19:$C$22</f>
            </numRef>
          </val>
        </ser>
        <ser>
          <idx val="1"/>
          <order val="1"/>
          <tx>
            <strRef>
              <f>'Ejemplo'!D18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'Ejemplo'!$B$19:$B$22</f>
            </numRef>
          </cat>
          <val>
            <numRef>
              <f>'Ejemplo'!$D$19:$D$22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42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42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G41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24" customWidth="1" min="2" max="2"/>
    <col width="14" customWidth="1" min="3" max="3"/>
    <col width="13" customWidth="1" min="4" max="4"/>
    <col width="27" customWidth="1" min="5" max="5"/>
    <col width="14" customWidth="1" min="6" max="6"/>
    <col width="20" customWidth="1" min="7" max="7"/>
  </cols>
  <sheetData>
    <row r="1" ht="8" customHeight="1"/>
    <row r="2" ht="26" customHeight="1">
      <c r="B2" s="1" t="inlineStr">
        <is>
          <t>Si vende alguien más</t>
        </is>
      </c>
    </row>
    <row r="3" ht="17" customHeight="1">
      <c r="B3" s="2" t="inlineStr">
        <is>
          <t>El encargo de tu comercial en una hoja: la cifra del año, las conversaciones nuevas por semana, el precio mínimo y a quién no va. Debajo, qué le das tú, qué día se revisa cada cosa y qué esperas de los seis primeros meses. Se firma por los dos y se le entrega una copia.</t>
        </is>
      </c>
    </row>
    <row r="4" ht="20" customHeight="1">
      <c r="B4" s="3" t="inlineStr">
        <is>
          <t xml:space="preserve">   Escribes tú en las celdas azules.   ·   Lo gris lo calcula la hoja sola.   ·   Capítulo 42 · plantilla 42.1 de 44   ·   El detalle, en la hoja «Cómo se usa».</t>
        </is>
      </c>
    </row>
    <row r="5" ht="10" customHeight="1"/>
    <row r="7" ht="40" customHeight="1">
      <c r="B7" s="4" t="inlineStr">
        <is>
          <t>La línea del encargo</t>
        </is>
      </c>
      <c r="C7" s="5" t="inlineStr">
        <is>
          <t>El número</t>
        </is>
      </c>
      <c r="D7" s="5" t="inlineStr">
        <is>
          <t>De quién depende
que se cumpla</t>
        </is>
      </c>
      <c r="E7" s="4" t="inlineStr">
        <is>
          <t>Escrito tal como se lo
vas a decir</t>
        </is>
      </c>
      <c r="F7" s="5" t="inlineStr">
        <is>
          <t>Cada cuánto
se mira</t>
        </is>
      </c>
      <c r="G7" s="4" t="inlineStr">
        <is>
          <t>Lo que dice la hoja</t>
        </is>
      </c>
    </row>
    <row r="8" ht="34" customHeight="1">
      <c r="B8" s="6" t="inlineStr">
        <is>
          <t>Uno · La cifra del año</t>
        </is>
      </c>
      <c r="C8" s="7" t="n"/>
      <c r="D8" s="8" t="inlineStr">
        <is>
          <t>De ti y del mercado</t>
        </is>
      </c>
      <c r="E8" s="9" t="n"/>
      <c r="F8" s="10" t="n"/>
      <c r="G8" s="11">
        <f>IF(AND(C8="",E8=""),"",IF(C8="","Falta el número",IF(E8="","Sin escribir no existe",IF(F8="","Falta cada cuánto se mira","Escrita"))))</f>
        <v/>
      </c>
    </row>
    <row r="9" ht="35" customHeight="1">
      <c r="B9" s="8" t="inlineStr">
        <is>
          <t>Dos · Conversaciones nuevas por semana</t>
        </is>
      </c>
      <c r="C9" s="12" t="n"/>
      <c r="D9" s="6" t="inlineStr">
        <is>
          <t>Solo de él</t>
        </is>
      </c>
      <c r="E9" s="9" t="n"/>
      <c r="F9" s="10" t="n"/>
      <c r="G9" s="11">
        <f>IF(AND(C9="",E9=""),"",IF(C9="","Falta el número",IF(E9="","Sin escribir no existe",IF(F9&lt;&gt;"Cada lunes","Esta se mira todas las semanas","Escrita"))))</f>
        <v/>
      </c>
    </row>
    <row r="10" ht="34" customHeight="1">
      <c r="B10" s="6" t="inlineStr">
        <is>
          <t>Tres · El precio mínimo</t>
        </is>
      </c>
      <c r="C10" s="7" t="n"/>
      <c r="D10" s="6" t="inlineStr">
        <is>
          <t>De ti</t>
        </is>
      </c>
      <c r="E10" s="9" t="n"/>
      <c r="F10" s="10" t="n"/>
      <c r="G10" s="11">
        <f>IF(AND(C10="",E10=""),"",IF(C10="","Falta el número",IF(E10="","Sin escribir no existe",IF(F10="","Falta cada cuánto se mira","Escrita"))))</f>
        <v/>
      </c>
    </row>
    <row r="11" ht="34" customHeight="1">
      <c r="B11" s="6" t="inlineStr">
        <is>
          <t>Cuatro · A quién no va</t>
        </is>
      </c>
      <c r="D11" s="6" t="inlineStr">
        <is>
          <t>De ti</t>
        </is>
      </c>
      <c r="E11" s="9" t="n"/>
      <c r="F11" s="10" t="n"/>
      <c r="G11" s="11">
        <f>IF(E11="","",IF(F11="","Falta cada cuánto se mira","Escrita"))</f>
        <v/>
      </c>
    </row>
    <row r="13" ht="22" customHeight="1">
      <c r="B13" s="13" t="inlineStr">
        <is>
          <t>LO QUE SE LE PAGA: LA CUENTA DEL DESCUENTO</t>
        </is>
      </c>
    </row>
    <row r="14" ht="35" customHeight="1">
      <c r="B14" s="8" t="inlineStr">
        <is>
          <t>Precio de lista de una venta normal</t>
        </is>
      </c>
      <c r="C14" s="7" t="n"/>
    </row>
    <row r="15" ht="35" customHeight="1">
      <c r="B15" s="8" t="inlineStr">
        <is>
          <t>Lo que te cuesta servirla</t>
        </is>
      </c>
      <c r="C15" s="7" t="n"/>
    </row>
    <row r="16" ht="35" customHeight="1">
      <c r="B16" s="8" t="inlineStr">
        <is>
          <t>Descuento que se da sin pensarlo   ·   escribe 10 si es el 10 %</t>
        </is>
      </c>
      <c r="C16" s="14" t="n"/>
    </row>
    <row r="17" ht="35" customHeight="1">
      <c r="B17" s="8" t="inlineStr">
        <is>
          <t>Comisión sobre facturación   ·   escribe 3 si es el 3 %</t>
        </is>
      </c>
      <c r="C17" s="14" t="n"/>
    </row>
    <row r="18" ht="30" customHeight="1">
      <c r="B18" s="4" t="inlineStr">
        <is>
          <t>La misma venta, con y sin descuento</t>
        </is>
      </c>
      <c r="C18" s="5" t="inlineStr">
        <is>
          <t>A precio de lista</t>
        </is>
      </c>
      <c r="D18" s="5" t="inlineStr">
        <is>
          <t>Con descuento</t>
        </is>
      </c>
      <c r="E18" s="5" t="inlineStr"/>
      <c r="F18" s="5" t="inlineStr"/>
      <c r="G18" s="5" t="inlineStr"/>
    </row>
    <row r="19" ht="19" customHeight="1">
      <c r="B19" s="6" t="inlineStr">
        <is>
          <t>Lo que paga el cliente</t>
        </is>
      </c>
      <c r="C19" s="15">
        <f>IF(C14="","",C14)</f>
        <v/>
      </c>
      <c r="D19" s="15">
        <f>IF(OR(C14="",C16=""),"",C14*(1-C16/100))</f>
        <v/>
      </c>
    </row>
    <row r="20" ht="19" customHeight="1">
      <c r="B20" s="6" t="inlineStr">
        <is>
          <t>Lo que cuesta servirlo</t>
        </is>
      </c>
      <c r="C20" s="15">
        <f>IF(C15="","",C15)</f>
        <v/>
      </c>
      <c r="D20" s="15">
        <f>IF(OR(C15="",D19=""),"",C15)</f>
        <v/>
      </c>
    </row>
    <row r="21" ht="35" customHeight="1">
      <c r="B21" s="8" t="inlineStr">
        <is>
          <t>Lo que le queda a la empresa</t>
        </is>
      </c>
      <c r="C21" s="16">
        <f>IF(OR(C19="",C20=""),"",C19-C20)</f>
        <v/>
      </c>
      <c r="D21" s="16">
        <f>IF(OR(D19="",D20=""),"",D19-D20)</f>
        <v/>
      </c>
    </row>
    <row r="22" ht="35" customHeight="1">
      <c r="B22" s="8" t="inlineStr">
        <is>
          <t>Comisión sobre facturación</t>
        </is>
      </c>
      <c r="C22" s="15">
        <f>IF(OR(C19="",C17=""),"",C19*C17/100)</f>
        <v/>
      </c>
      <c r="D22" s="15">
        <f>IF(OR(D19="",C17=""),"",D19*C17/100)</f>
        <v/>
      </c>
    </row>
    <row r="23" ht="19" customHeight="1">
      <c r="B23" s="6" t="inlineStr">
        <is>
          <t>Lo que deja de ganar la empresa</t>
        </is>
      </c>
      <c r="D23" s="15">
        <f>IF(OR(C21="",D21=""),"",C21-D21)</f>
        <v/>
      </c>
    </row>
    <row r="24" ht="19" customHeight="1">
      <c r="B24" s="6" t="inlineStr">
        <is>
          <t>Lo que deja de ganar el comercial</t>
        </is>
      </c>
      <c r="D24" s="15">
        <f>IF(OR(C22="",D22=""),"",C22-D22)</f>
        <v/>
      </c>
    </row>
    <row r="25" ht="35" customHeight="1">
      <c r="B25" s="17" t="inlineStr">
        <is>
          <t>Ese descuento le cuesta a la casa esto de veces más que a él</t>
        </is>
      </c>
      <c r="D25" s="18">
        <f>IF(OR(D23="",D24=""),"",IFERROR(D23/D24,""))</f>
        <v/>
      </c>
    </row>
    <row r="26" ht="35" customHeight="1">
      <c r="B26" s="8" t="inlineStr">
        <is>
          <t>Con tu precio mínimo, lo que le queda a la casa</t>
        </is>
      </c>
      <c r="C26" s="15">
        <f>IF(OR(C10="",C15=""),"",C10-C15)</f>
        <v/>
      </c>
      <c r="G26" s="11">
        <f>IF(C26="","",IF(C26&lt;=0,"Ese mínimo está por debajo de lo que cuesta servirlo","Por debajo de ahí, la llamada es contigo"))</f>
        <v/>
      </c>
    </row>
    <row r="28" ht="24" customHeight="1">
      <c r="B28" s="19" t="inlineStr">
        <is>
          <t>LAS TRES CASILLAS DE ABAJO</t>
        </is>
      </c>
    </row>
    <row r="29" ht="19" customHeight="1">
      <c r="B29" s="6" t="inlineStr">
        <is>
          <t>Qué le das tú para que esto pase</t>
        </is>
      </c>
      <c r="E29" s="9" t="n"/>
    </row>
    <row r="30" ht="19" customHeight="1">
      <c r="B30" s="6" t="inlineStr">
        <is>
          <t>Qué día os sentáis a mirar la semana que viene</t>
        </is>
      </c>
      <c r="F30" s="10" t="n"/>
    </row>
    <row r="31" ht="35" customHeight="1">
      <c r="B31" s="8" t="inlineStr">
        <is>
          <t>Meses que le das antes del primer cierre</t>
        </is>
      </c>
      <c r="C31" s="20" t="n"/>
    </row>
    <row r="32" ht="19" customHeight="1">
      <c r="B32" s="6" t="inlineStr">
        <is>
          <t>Qué esperas de esos meses</t>
        </is>
      </c>
      <c r="E32" s="9" t="n"/>
    </row>
    <row r="34" ht="24" customHeight="1">
      <c r="B34" s="19" t="inlineStr">
        <is>
          <t>SE FIRMA POR LOS DOS Y SE LE ENTREGA UNA COPIA</t>
        </is>
      </c>
    </row>
    <row r="35" ht="35" customHeight="1">
      <c r="B35" s="8" t="inlineStr">
        <is>
          <t>Fecha en que lo firmas tú</t>
        </is>
      </c>
      <c r="C35" s="21" t="n"/>
    </row>
    <row r="36" ht="19" customHeight="1">
      <c r="B36" s="6" t="inlineStr">
        <is>
          <t>Fecha en que lo firma él</t>
        </is>
      </c>
      <c r="D36" s="21" t="n"/>
    </row>
    <row r="37" ht="19" customHeight="1">
      <c r="B37" s="6" t="inlineStr">
        <is>
          <t>Se le ha entregado su copia</t>
        </is>
      </c>
      <c r="F37" s="10" t="n"/>
    </row>
    <row r="38" ht="20" customHeight="1">
      <c r="B38" s="22" t="inlineStr">
        <is>
          <t>El folio</t>
        </is>
      </c>
      <c r="G38" s="23">
        <f>IF(COUNTA(E8:E11)=0,"",IF(COUNTA(E8:E11)&lt;4,"Faltan líneas por escribir",IF(OR(C35="",D36=""),"Sin firmar sigue siendo una charla",IF(F37&lt;&gt;"Sí","Le falta su copia","Escrito, firmado y entregado"))))</f>
        <v/>
      </c>
    </row>
    <row r="40" ht="15" customHeight="1">
      <c r="B40" s="24" t="inlineStr">
        <is>
          <t>LÍNEAS DEL ENCARGO ESCRITAS, DE CUATRO</t>
        </is>
      </c>
      <c r="D40" s="24" t="inlineStr">
        <is>
          <t>LO QUE DEJA DE GANAR LA CASA CON ESE DESCUENTO</t>
        </is>
      </c>
      <c r="F40" s="24" t="inlineStr">
        <is>
          <t>VECES QUE LE CUESTA MÁS A LA CASA QUE A ÉL</t>
        </is>
      </c>
    </row>
    <row r="41" ht="30" customHeight="1">
      <c r="B41" s="25">
        <f>IF(COUNTA(E8:E11)=0,"",COUNTA(E8:E11))</f>
        <v/>
      </c>
      <c r="D41" s="26">
        <f>IF(D23="","",D23)</f>
        <v/>
      </c>
      <c r="F41" s="27">
        <f>IF(D25="","",D25)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40:C40"/>
    <mergeCell ref="D41:E41"/>
    <mergeCell ref="B4:G4"/>
    <mergeCell ref="D40:E40"/>
    <mergeCell ref="B13:G13"/>
    <mergeCell ref="B41:C41"/>
    <mergeCell ref="F40:G40"/>
    <mergeCell ref="F41:G41"/>
  </mergeCells>
  <dataValidations count="6">
    <dataValidation sqref="F8" showDropDown="0" showInputMessage="0" showErrorMessage="0" allowBlank="1" errorTitle="Valor no válido" error="Elige un valor de la lista." type="list">
      <formula1>"Cada lunes,Cada mes,Cada trimestre,En cada operación"</formula1>
    </dataValidation>
    <dataValidation sqref="F9" showDropDown="0" showInputMessage="0" showErrorMessage="0" allowBlank="1" errorTitle="Valor no válido" error="Elige un valor de la lista." type="list">
      <formula1>"Cada lunes,Cada mes,Cada trimestre,En cada operación"</formula1>
    </dataValidation>
    <dataValidation sqref="F10" showDropDown="0" showInputMessage="0" showErrorMessage="0" allowBlank="1" errorTitle="Valor no válido" error="Elige un valor de la lista." type="list">
      <formula1>"Cada lunes,Cada mes,Cada trimestre,En cada operación"</formula1>
    </dataValidation>
    <dataValidation sqref="F11" showDropDown="0" showInputMessage="0" showErrorMessage="0" allowBlank="1" errorTitle="Valor no válido" error="Elige un valor de la lista." type="list">
      <formula1>"Cada lunes,Cada mes,Cada trimestre,En cada operación"</formula1>
    </dataValidation>
    <dataValidation sqref="F30" showDropDown="0" showInputMessage="0" showErrorMessage="0" allowBlank="1" errorTitle="Valor no válido" error="Elige un valor de la lista." type="list">
      <formula1>"Lunes,Martes,Miércoles,Jueves,Viernes"</formula1>
    </dataValidation>
    <dataValidation sqref="F37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G41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24" customWidth="1" min="2" max="2"/>
    <col width="14" customWidth="1" min="3" max="3"/>
    <col width="13" customWidth="1" min="4" max="4"/>
    <col width="27" customWidth="1" min="5" max="5"/>
    <col width="14" customWidth="1" min="6" max="6"/>
    <col width="20" customWidth="1" min="7" max="7"/>
  </cols>
  <sheetData>
    <row r="1" ht="8" customHeight="1"/>
    <row r="2" ht="26" customHeight="1">
      <c r="B2" s="1" t="inlineStr">
        <is>
          <t>Si vende alguien más</t>
        </is>
      </c>
    </row>
    <row r="3" ht="17" customHeight="1">
      <c r="B3" s="2" t="inlineStr">
        <is>
          <t>El encargo de tu comercial en una hoja: la cifra del año, las conversaciones nuevas por semana, el precio mínimo y a quién no va. Debajo, qué le das tú, qué día se revisa cada cosa y qué esperas de los seis primeros meses. Se firma por los dos y se le entrega una copia.</t>
        </is>
      </c>
    </row>
    <row r="4" ht="20" customHeight="1">
      <c r="B4" s="28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0" customHeight="1">
      <c r="B7" s="4" t="inlineStr">
        <is>
          <t>La línea del encargo</t>
        </is>
      </c>
      <c r="C7" s="5" t="inlineStr">
        <is>
          <t>El número</t>
        </is>
      </c>
      <c r="D7" s="5" t="inlineStr">
        <is>
          <t>De quién depende
que se cumpla</t>
        </is>
      </c>
      <c r="E7" s="4" t="inlineStr">
        <is>
          <t>Escrito tal como se lo
vas a decir</t>
        </is>
      </c>
      <c r="F7" s="5" t="inlineStr">
        <is>
          <t>Cada cuánto
se mira</t>
        </is>
      </c>
      <c r="G7" s="4" t="inlineStr">
        <is>
          <t>Lo que dice la hoja</t>
        </is>
      </c>
    </row>
    <row r="8" ht="34" customHeight="1">
      <c r="B8" s="6" t="inlineStr">
        <is>
          <t>Uno · La cifra del año</t>
        </is>
      </c>
      <c r="C8" s="7" t="n">
        <v>240000</v>
      </c>
      <c r="D8" s="8" t="inlineStr">
        <is>
          <t>De ti y del mercado</t>
        </is>
      </c>
      <c r="E8" s="9" t="inlineStr">
        <is>
          <t>240.000 € en doce meses. La miramos cada trimestre.</t>
        </is>
      </c>
      <c r="F8" s="10" t="inlineStr">
        <is>
          <t>Cada trimestre</t>
        </is>
      </c>
      <c r="G8" s="11">
        <f>IF(AND(C8="",E8=""),"",IF(C8="","Falta el número",IF(E8="","Sin escribir no existe",IF(F8="","Falta cada cuánto se mira","Escrita"))))</f>
        <v/>
      </c>
    </row>
    <row r="9" ht="35" customHeight="1">
      <c r="B9" s="8" t="inlineStr">
        <is>
          <t>Dos · Conversaciones nuevas por semana</t>
        </is>
      </c>
      <c r="C9" s="12" t="n">
        <v>12</v>
      </c>
      <c r="D9" s="6" t="inlineStr">
        <is>
          <t>Solo de él</t>
        </is>
      </c>
      <c r="E9" s="9" t="inlineStr">
        <is>
          <t>Doce conversaciones nuevas por semana, con gente que todavía no compra.</t>
        </is>
      </c>
      <c r="F9" s="10" t="inlineStr">
        <is>
          <t>Cada lunes</t>
        </is>
      </c>
      <c r="G9" s="11">
        <f>IF(AND(C9="",E9=""),"",IF(C9="","Falta el número",IF(E9="","Sin escribir no existe",IF(F9&lt;&gt;"Cada lunes","Esta se mira todas las semanas","Escrita"))))</f>
        <v/>
      </c>
    </row>
    <row r="10" ht="34" customHeight="1">
      <c r="B10" s="6" t="inlineStr">
        <is>
          <t>Tres · El precio mínimo</t>
        </is>
      </c>
      <c r="C10" s="7" t="n">
        <v>900</v>
      </c>
      <c r="D10" s="6" t="inlineStr">
        <is>
          <t>De ti</t>
        </is>
      </c>
      <c r="E10" s="9" t="inlineStr">
        <is>
          <t>Por debajo de 900 € me llamas. Llamarme no es perder puntos.</t>
        </is>
      </c>
      <c r="F10" s="10" t="inlineStr">
        <is>
          <t>En cada operación</t>
        </is>
      </c>
      <c r="G10" s="11">
        <f>IF(AND(C10="",E10=""),"",IF(C10="","Falta el número",IF(E10="","Sin escribir no existe",IF(F10="","Falta cada cuánto se mira","Escrita"))))</f>
        <v/>
      </c>
    </row>
    <row r="11" ht="34" customHeight="1">
      <c r="B11" s="6" t="inlineStr">
        <is>
          <t>Cuatro · A quién no va</t>
        </is>
      </c>
      <c r="D11" s="6" t="inlineStr">
        <is>
          <t>De ti</t>
        </is>
      </c>
      <c r="E11" s="9" t="inlineStr">
        <is>
          <t>A los que pagan a ciento veinte días, no. Ni obra que se lleve tres meses.</t>
        </is>
      </c>
      <c r="F11" s="10" t="inlineStr">
        <is>
          <t>Cada mes</t>
        </is>
      </c>
      <c r="G11" s="11">
        <f>IF(E11="","",IF(F11="","Falta cada cuánto se mira","Escrita"))</f>
        <v/>
      </c>
    </row>
    <row r="13" ht="22" customHeight="1">
      <c r="B13" s="13" t="inlineStr">
        <is>
          <t>LO QUE SE LE PAGA: LA CUENTA DEL DESCUENTO</t>
        </is>
      </c>
    </row>
    <row r="14" ht="35" customHeight="1">
      <c r="B14" s="8" t="inlineStr">
        <is>
          <t>Precio de lista de una venta normal</t>
        </is>
      </c>
      <c r="C14" s="7" t="n">
        <v>1000</v>
      </c>
    </row>
    <row r="15" ht="35" customHeight="1">
      <c r="B15" s="8" t="inlineStr">
        <is>
          <t>Lo que te cuesta servirla</t>
        </is>
      </c>
      <c r="C15" s="7" t="n">
        <v>550</v>
      </c>
    </row>
    <row r="16" ht="35" customHeight="1">
      <c r="B16" s="8" t="inlineStr">
        <is>
          <t>Descuento que se da sin pensarlo   ·   escribe 10 si es el 10 %</t>
        </is>
      </c>
      <c r="C16" s="14" t="n">
        <v>10</v>
      </c>
    </row>
    <row r="17" ht="35" customHeight="1">
      <c r="B17" s="8" t="inlineStr">
        <is>
          <t>Comisión sobre facturación   ·   escribe 3 si es el 3 %</t>
        </is>
      </c>
      <c r="C17" s="14" t="n">
        <v>3</v>
      </c>
    </row>
    <row r="18" ht="30" customHeight="1">
      <c r="B18" s="4" t="inlineStr">
        <is>
          <t>La misma venta, con y sin descuento</t>
        </is>
      </c>
      <c r="C18" s="5" t="inlineStr">
        <is>
          <t>A precio de lista</t>
        </is>
      </c>
      <c r="D18" s="5" t="inlineStr">
        <is>
          <t>Con descuento</t>
        </is>
      </c>
      <c r="E18" s="5" t="inlineStr"/>
      <c r="F18" s="5" t="inlineStr"/>
      <c r="G18" s="5" t="inlineStr"/>
    </row>
    <row r="19" ht="19" customHeight="1">
      <c r="B19" s="6" t="inlineStr">
        <is>
          <t>Lo que paga el cliente</t>
        </is>
      </c>
      <c r="C19" s="15">
        <f>IF(C14="","",C14)</f>
        <v/>
      </c>
      <c r="D19" s="15">
        <f>IF(OR(C14="",C16=""),"",C14*(1-C16/100))</f>
        <v/>
      </c>
    </row>
    <row r="20" ht="19" customHeight="1">
      <c r="B20" s="6" t="inlineStr">
        <is>
          <t>Lo que cuesta servirlo</t>
        </is>
      </c>
      <c r="C20" s="15">
        <f>IF(C15="","",C15)</f>
        <v/>
      </c>
      <c r="D20" s="15">
        <f>IF(OR(C15="",D19=""),"",C15)</f>
        <v/>
      </c>
    </row>
    <row r="21" ht="35" customHeight="1">
      <c r="B21" s="8" t="inlineStr">
        <is>
          <t>Lo que le queda a la empresa</t>
        </is>
      </c>
      <c r="C21" s="16">
        <f>IF(OR(C19="",C20=""),"",C19-C20)</f>
        <v/>
      </c>
      <c r="D21" s="16">
        <f>IF(OR(D19="",D20=""),"",D19-D20)</f>
        <v/>
      </c>
    </row>
    <row r="22" ht="35" customHeight="1">
      <c r="B22" s="8" t="inlineStr">
        <is>
          <t>Comisión sobre facturación</t>
        </is>
      </c>
      <c r="C22" s="15">
        <f>IF(OR(C19="",C17=""),"",C19*C17/100)</f>
        <v/>
      </c>
      <c r="D22" s="15">
        <f>IF(OR(D19="",C17=""),"",D19*C17/100)</f>
        <v/>
      </c>
    </row>
    <row r="23" ht="19" customHeight="1">
      <c r="B23" s="6" t="inlineStr">
        <is>
          <t>Lo que deja de ganar la empresa</t>
        </is>
      </c>
      <c r="D23" s="15">
        <f>IF(OR(C21="",D21=""),"",C21-D21)</f>
        <v/>
      </c>
    </row>
    <row r="24" ht="19" customHeight="1">
      <c r="B24" s="6" t="inlineStr">
        <is>
          <t>Lo que deja de ganar el comercial</t>
        </is>
      </c>
      <c r="D24" s="15">
        <f>IF(OR(C22="",D22=""),"",C22-D22)</f>
        <v/>
      </c>
    </row>
    <row r="25" ht="35" customHeight="1">
      <c r="B25" s="17" t="inlineStr">
        <is>
          <t>Ese descuento le cuesta a la casa esto de veces más que a él</t>
        </is>
      </c>
      <c r="D25" s="18">
        <f>IF(OR(D23="",D24=""),"",IFERROR(D23/D24,""))</f>
        <v/>
      </c>
    </row>
    <row r="26" ht="35" customHeight="1">
      <c r="B26" s="8" t="inlineStr">
        <is>
          <t>Con tu precio mínimo, lo que le queda a la casa</t>
        </is>
      </c>
      <c r="C26" s="15">
        <f>IF(OR(C10="",C15=""),"",C10-C15)</f>
        <v/>
      </c>
      <c r="G26" s="11">
        <f>IF(C26="","",IF(C26&lt;=0,"Ese mínimo está por debajo de lo que cuesta servirlo","Por debajo de ahí, la llamada es contigo"))</f>
        <v/>
      </c>
    </row>
    <row r="28" ht="24" customHeight="1">
      <c r="B28" s="19" t="inlineStr">
        <is>
          <t>LAS TRES CASILLAS DE ABAJO</t>
        </is>
      </c>
    </row>
    <row r="29" ht="19" customHeight="1">
      <c r="B29" s="6" t="inlineStr">
        <is>
          <t>Qué le das tú para que esto pase</t>
        </is>
      </c>
      <c r="E29" s="9" t="inlineStr">
        <is>
          <t>Veinte clientes de la cartera vieja, una semana en la nave y a quién preguntar.</t>
        </is>
      </c>
    </row>
    <row r="30" ht="19" customHeight="1">
      <c r="B30" s="6" t="inlineStr">
        <is>
          <t>Qué día os sentáis a mirar la semana que viene</t>
        </is>
      </c>
      <c r="F30" s="10" t="inlineStr">
        <is>
          <t>Lunes</t>
        </is>
      </c>
    </row>
    <row r="31" ht="35" customHeight="1">
      <c r="B31" s="8" t="inlineStr">
        <is>
          <t>Meses que le das antes del primer cierre</t>
        </is>
      </c>
      <c r="C31" s="20" t="n">
        <v>6</v>
      </c>
    </row>
    <row r="32" ht="19" customHeight="1">
      <c r="B32" s="6" t="inlineStr">
        <is>
          <t>Qué esperas de esos meses</t>
        </is>
      </c>
      <c r="E32" s="9" t="inlineStr">
        <is>
          <t>Que se aprenda lo que vende y que hable con mucha gente.</t>
        </is>
      </c>
    </row>
    <row r="34" ht="24" customHeight="1">
      <c r="B34" s="19" t="inlineStr">
        <is>
          <t>SE FIRMA POR LOS DOS Y SE LE ENTREGA UNA COPIA</t>
        </is>
      </c>
    </row>
    <row r="35" ht="35" customHeight="1">
      <c r="B35" s="8" t="inlineStr">
        <is>
          <t>Fecha en que lo firmas tú</t>
        </is>
      </c>
      <c r="C35" s="21" t="n">
        <v>46279</v>
      </c>
    </row>
    <row r="36" ht="19" customHeight="1">
      <c r="B36" s="6" t="inlineStr">
        <is>
          <t>Fecha en que lo firma él</t>
        </is>
      </c>
      <c r="D36" s="21" t="n">
        <v>46279</v>
      </c>
    </row>
    <row r="37" ht="19" customHeight="1">
      <c r="B37" s="6" t="inlineStr">
        <is>
          <t>Se le ha entregado su copia</t>
        </is>
      </c>
      <c r="F37" s="10" t="inlineStr">
        <is>
          <t>Sí</t>
        </is>
      </c>
    </row>
    <row r="38" ht="20" customHeight="1">
      <c r="B38" s="22" t="inlineStr">
        <is>
          <t>El folio</t>
        </is>
      </c>
      <c r="G38" s="23">
        <f>IF(COUNTA(E8:E11)=0,"",IF(COUNTA(E8:E11)&lt;4,"Faltan líneas por escribir",IF(OR(C35="",D36=""),"Sin firmar sigue siendo una charla",IF(F37&lt;&gt;"Sí","Le falta su copia","Escrito, firmado y entregado"))))</f>
        <v/>
      </c>
    </row>
    <row r="40" ht="15" customHeight="1">
      <c r="B40" s="24" t="inlineStr">
        <is>
          <t>LÍNEAS DEL ENCARGO ESCRITAS, DE CUATRO</t>
        </is>
      </c>
      <c r="D40" s="24" t="inlineStr">
        <is>
          <t>LO QUE DEJA DE GANAR LA CASA CON ESE DESCUENTO</t>
        </is>
      </c>
      <c r="F40" s="24" t="inlineStr">
        <is>
          <t>VECES QUE LE CUESTA MÁS A LA CASA QUE A ÉL</t>
        </is>
      </c>
    </row>
    <row r="41" ht="30" customHeight="1">
      <c r="B41" s="25">
        <f>IF(COUNTA(E8:E11)=0,"",COUNTA(E8:E11))</f>
        <v/>
      </c>
      <c r="D41" s="26">
        <f>IF(D23="","",D23)</f>
        <v/>
      </c>
      <c r="F41" s="27">
        <f>IF(D25="","",D25)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40:C40"/>
    <mergeCell ref="D41:E41"/>
    <mergeCell ref="B4:G4"/>
    <mergeCell ref="D40:E40"/>
    <mergeCell ref="B13:G13"/>
    <mergeCell ref="B41:C41"/>
    <mergeCell ref="F40:G40"/>
    <mergeCell ref="F41:G41"/>
  </mergeCells>
  <dataValidations count="6">
    <dataValidation sqref="F8" showDropDown="0" showInputMessage="0" showErrorMessage="0" allowBlank="1" errorTitle="Valor no válido" error="Elige un valor de la lista." type="list">
      <formula1>"Cada lunes,Cada mes,Cada trimestre,En cada operación"</formula1>
    </dataValidation>
    <dataValidation sqref="F9" showDropDown="0" showInputMessage="0" showErrorMessage="0" allowBlank="1" errorTitle="Valor no válido" error="Elige un valor de la lista." type="list">
      <formula1>"Cada lunes,Cada mes,Cada trimestre,En cada operación"</formula1>
    </dataValidation>
    <dataValidation sqref="F10" showDropDown="0" showInputMessage="0" showErrorMessage="0" allowBlank="1" errorTitle="Valor no válido" error="Elige un valor de la lista." type="list">
      <formula1>"Cada lunes,Cada mes,Cada trimestre,En cada operación"</formula1>
    </dataValidation>
    <dataValidation sqref="F11" showDropDown="0" showInputMessage="0" showErrorMessage="0" allowBlank="1" errorTitle="Valor no válido" error="Elige un valor de la lista." type="list">
      <formula1>"Cada lunes,Cada mes,Cada trimestre,En cada operación"</formula1>
    </dataValidation>
    <dataValidation sqref="F30" showDropDown="0" showInputMessage="0" showErrorMessage="0" allowBlank="1" errorTitle="Valor no válido" error="Elige un valor de la lista." type="list">
      <formula1>"Lunes,Martes,Miércoles,Jueves,Viernes"</formula1>
    </dataValidation>
    <dataValidation sqref="F37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5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Si vende alguien más</t>
        </is>
      </c>
    </row>
    <row r="3">
      <c r="B3" s="29" t="inlineStr">
        <is>
          <t>Capítulo 42 · plantilla 42.1 de 44 · «Vende. Lo demás es cuento.»</t>
        </is>
      </c>
    </row>
    <row r="5" ht="24" customHeight="1">
      <c r="B5" s="19" t="inlineStr">
        <is>
          <t>PARA QUÉ SIRVE</t>
        </is>
      </c>
    </row>
    <row r="6" ht="60" customHeight="1">
      <c r="B6" s="30" t="inlineStr">
        <is>
          <t>Escribir en una hoja lo que esperas de la persona que vende para ti. Un comercial hace lo que se le mide: si no le has dicho qué esperas, has contratado a alguien para que lo adivine. El encargo tiene cuatro líneas, no una, y de las cuatro solo la segunda depende de él del todo. Las otras tres las pones tú.</t>
        </is>
      </c>
    </row>
    <row r="8" ht="24" customHeight="1">
      <c r="B8" s="19" t="inlineStr">
        <is>
          <t>QUÉ NECESITAS TENER A MANO</t>
        </is>
      </c>
    </row>
    <row r="9" ht="30" customHeight="1">
      <c r="B9" s="30" t="inlineStr">
        <is>
          <t>La cifra del año que le vas a pedir, y saber que esa cifra no depende solo de él: depende del mercado, del precio que pongas tú y de los clientes que le des.</t>
        </is>
      </c>
    </row>
    <row r="10" ht="30" customHeight="1">
      <c r="B10" s="30" t="inlineStr">
        <is>
          <t>Un número de conversaciones nuevas por semana, con gente que todavía no compra. Eso sí depende solo de él, y por eso es lo único que se puede exigir sin ser injusto.</t>
        </is>
      </c>
    </row>
    <row r="11" ht="30" customHeight="1">
      <c r="B11" s="30" t="inlineStr">
        <is>
          <t>El precio de lista de una venta normal y lo que te cuesta servirla. Con esas dos cifras sale la cuenta del descuento y sale tu precio mínimo.</t>
        </is>
      </c>
    </row>
    <row r="12" ht="16" customHeight="1">
      <c r="B12" s="30" t="inlineStr">
        <is>
          <t>A quién no tiene que ir: qué tamaño, qué zona, qué tipo de trabajo.</t>
        </is>
      </c>
    </row>
    <row r="13" ht="30" customHeight="1">
      <c r="B13" s="30" t="inlineStr">
        <is>
          <t>Lo que le vas a dar para que esto pase: clientes con los que empezar, una semana aprendiendo lo que vende y a quién preguntar cuando se atasque.</t>
        </is>
      </c>
    </row>
    <row r="15" ht="24" customHeight="1">
      <c r="B15" s="19" t="inlineStr">
        <is>
          <t>CÓMO SE RELLENA</t>
        </is>
      </c>
    </row>
    <row r="16" ht="30" customHeight="1">
      <c r="B16" s="30" t="inlineStr">
        <is>
          <t>Escribe las cuatro líneas de arriba con las palabras con las que se las vas a decir el primer día. La línea cuatro no lleva número: lleva nombres y tipos de cliente.</t>
        </is>
      </c>
    </row>
    <row r="17" ht="30" customHeight="1">
      <c r="B17" s="30" t="inlineStr">
        <is>
          <t>Elige cada cuánto se mira cada línea. Las conversaciones nuevas, todas las semanas; la cifra del año, cada trimestre.</t>
        </is>
      </c>
    </row>
    <row r="18" ht="30" customHeight="1">
      <c r="B18" s="30" t="inlineStr">
        <is>
          <t>Rellena la cuenta del descuento con tu precio de lista, tu coste, el descuento que se da sin pensarlo y la comisión que pagas. Mira las dos últimas filas.</t>
        </is>
      </c>
    </row>
    <row r="19" ht="30" customHeight="1">
      <c r="B19" s="30" t="inlineStr">
        <is>
          <t>Pon tu precio mínimo en la línea tres y comprueba abajo lo que le queda a la casa a ese precio.</t>
        </is>
      </c>
    </row>
    <row r="20" ht="30" customHeight="1">
      <c r="B20" s="30" t="inlineStr">
        <is>
          <t>Rellena las tres casillas: qué le das, qué día os sentáis y qué esperas de los seis primeros meses.</t>
        </is>
      </c>
    </row>
    <row r="21" ht="16" customHeight="1">
      <c r="B21" s="30" t="inlineStr">
        <is>
          <t>Firmadlo los dos, con fecha, y dale su copia. Sin eso es una charla.</t>
        </is>
      </c>
    </row>
    <row r="23" ht="24" customHeight="1">
      <c r="B23" s="19" t="inlineStr">
        <is>
          <t>QUÉ TE ESTÁ DICIENDO</t>
        </is>
      </c>
    </row>
    <row r="24" ht="30" customHeight="1">
      <c r="B24" s="30" t="inlineStr">
        <is>
          <t>La columna de quién depende. Tres de las cuatro líneas dependen de ti: si el folio está mal escrito, no es un problema del que llegó nuevo.</t>
        </is>
      </c>
    </row>
    <row r="25" ht="45" customHeight="1">
      <c r="B25" s="30" t="inlineStr">
        <is>
          <t>Las dos filas del final de la cuenta: lo que deja de ganar la empresa con ese descuento y lo que deja de ganar él. Si la diferencia es de muchas veces, descontar le sale a cuenta a él y no a la casa.</t>
        </is>
      </c>
    </row>
    <row r="26" ht="30" customHeight="1">
      <c r="B26" s="30" t="inlineStr">
        <is>
          <t>Lo que le queda a la casa a tu precio mínimo. Si sale cero o negativo, ese mínimo no es un mínimo.</t>
        </is>
      </c>
    </row>
    <row r="27" ht="30" customHeight="1">
      <c r="B27" s="30" t="inlineStr">
        <is>
          <t>La línea de las conversaciones nuevas: es la única que se corrige el martes. Si el lunes sabes que la semana pasada tuvo tres en vez de doce, tienes algo de lo que hablar.</t>
        </is>
      </c>
    </row>
    <row r="29" ht="24" customHeight="1">
      <c r="B29" s="31" t="inlineStr">
        <is>
          <t>OJO CON ESTO</t>
        </is>
      </c>
    </row>
    <row r="30" ht="105" customHeight="1">
      <c r="B30" s="32" t="inlineStr">
        <is>
          <t>La trampa está en rellenar la primera línea y dejar en blanco la cuarta, porque escribir a quién no ir parece ponerle límites. Es al revés: sin esa línea acaba yendo donde le reciben bien, que no es donde se vende, y a los seis meses sin cerrar nada eso le pasa a cualquiera. La otra trampa está en la cuenta del descuento: si le pagas sobre facturación, bajar el precio le cuesta a él calderilla y a la casa una parte grande de lo que ganaba. Nadie tiene que ser deshonesto para descontar; basta con que salga más a cuenta. Se arregla pagando sobre lo que queda después de costes, o con un precio mínimo escrito y una llamada que no cueste prestigio.</t>
        </is>
      </c>
    </row>
    <row r="32" ht="24" customHeight="1">
      <c r="B32" s="19" t="inlineStr">
        <is>
          <t>LOS COLORES</t>
        </is>
      </c>
    </row>
    <row r="33" ht="20" customHeight="1">
      <c r="B33" s="33" t="inlineStr">
        <is>
          <t xml:space="preserve">   Azul claro con borde a la izquierda: aquí escribes tú.</t>
        </is>
      </c>
    </row>
    <row r="34" ht="20" customHeight="1">
      <c r="B34" s="34" t="inlineStr">
        <is>
          <t xml:space="preserve">   Gris: lo calcula la hoja sola. No lo toques.</t>
        </is>
      </c>
    </row>
    <row r="35" ht="20" customHeight="1">
      <c r="B35" s="35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0">
    <mergeCell ref="B16:C16"/>
    <mergeCell ref="B25:C25"/>
    <mergeCell ref="B27:C27"/>
    <mergeCell ref="B18:C18"/>
    <mergeCell ref="B12:C12"/>
    <mergeCell ref="B21:C21"/>
    <mergeCell ref="B11:C11"/>
    <mergeCell ref="B17:C17"/>
    <mergeCell ref="B13:C13"/>
    <mergeCell ref="B19:C19"/>
    <mergeCell ref="B34:C34"/>
    <mergeCell ref="B10:C10"/>
    <mergeCell ref="B9:C9"/>
    <mergeCell ref="B6:C6"/>
    <mergeCell ref="B24:C24"/>
    <mergeCell ref="B30:C30"/>
    <mergeCell ref="B33:C33"/>
    <mergeCell ref="B20:C20"/>
    <mergeCell ref="B26:C26"/>
    <mergeCell ref="B35:C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