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1">
    <numFmt numFmtId="164" formatCode="DD/MM/YYYY"/>
  </numFmts>
  <fonts count="19">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color rgb="0012161D"/>
      <sz val="10.5"/>
    </font>
    <font>
      <name val="Calibri"/>
      <b val="1"/>
      <color rgb="001F4FD8"/>
      <sz val="9.5"/>
    </font>
    <font>
      <name val="Calibri"/>
      <color rgb="0012284F"/>
      <sz val="11"/>
    </font>
    <font>
      <name val="Calibri"/>
      <color rgb="004C5462"/>
      <sz val="11"/>
    </font>
    <font>
      <name val="Calibri"/>
      <b val="1"/>
      <color rgb="0078808F"/>
      <sz val="9"/>
    </font>
    <font>
      <name val="Calibri"/>
      <b val="1"/>
      <color rgb="0012284F"/>
      <sz val="17"/>
    </font>
    <font>
      <name val="Calibri"/>
      <b val="1"/>
      <color rgb="0012284F"/>
      <sz val="13"/>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8">
    <fill>
      <patternFill/>
    </fill>
    <fill>
      <patternFill patternType="gray125"/>
    </fill>
    <fill>
      <patternFill patternType="solid">
        <fgColor rgb="00E8F0FE"/>
      </patternFill>
    </fill>
    <fill>
      <patternFill patternType="solid">
        <fgColor rgb="0012284F"/>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8">
    <border>
      <left/>
      <right/>
      <top/>
      <bottom/>
      <diagonal/>
    </border>
    <border>
      <left style="thin">
        <color rgb="006C8FD8"/>
      </left>
      <right style="thin">
        <color rgb="006C8FD8"/>
      </right>
      <top style="thin">
        <color rgb="006C8FD8"/>
      </top>
      <bottom style="thin">
        <color rgb="006C8FD8"/>
      </bottom>
    </border>
    <border>
      <bottom style="thin">
        <color rgb="0007142B"/>
      </bottom>
    </border>
    <border>
      <bottom style="thin">
        <color rgb="00E9ECF1"/>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25">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center" vertical="center" wrapText="1"/>
    </xf>
    <xf numFmtId="0" fontId="4" fillId="3" borderId="2" applyAlignment="1" pivotButton="0" quotePrefix="0" xfId="0">
      <alignment horizontal="left" vertical="center" wrapText="1"/>
    </xf>
    <xf numFmtId="0" fontId="5" fillId="0" borderId="3" applyAlignment="1" pivotButton="0" quotePrefix="0" xfId="0">
      <alignment horizontal="left" vertical="center" wrapText="1" indent="1"/>
    </xf>
    <xf numFmtId="49" fontId="7" fillId="2" borderId="4" applyAlignment="1" applyProtection="1" pivotButton="0" quotePrefix="0" xfId="0">
      <alignment horizontal="left" vertical="center"/>
      <protection locked="0" hidden="0"/>
    </xf>
    <xf numFmtId="164" fontId="7" fillId="2" borderId="4" applyAlignment="1" applyProtection="1" pivotButton="0" quotePrefix="0" xfId="0">
      <alignment horizontal="right" vertical="center"/>
      <protection locked="0" hidden="0"/>
    </xf>
    <xf numFmtId="49" fontId="7" fillId="2" borderId="4" applyAlignment="1" applyProtection="1" pivotButton="0" quotePrefix="0" xfId="0">
      <alignment horizontal="center" vertical="center"/>
      <protection locked="0" hidden="0"/>
    </xf>
    <xf numFmtId="49" fontId="8" fillId="4" borderId="5" applyAlignment="1" pivotButton="0" quotePrefix="0" xfId="0">
      <alignment horizontal="left" vertical="center"/>
    </xf>
    <xf numFmtId="0" fontId="5" fillId="0" borderId="3" applyAlignment="1" pivotButton="0" quotePrefix="0" xfId="0">
      <alignment horizontal="left" vertical="center" indent="1"/>
    </xf>
    <xf numFmtId="0" fontId="6" fillId="0" borderId="0" applyAlignment="1" pivotButton="0" quotePrefix="0" xfId="0">
      <alignment horizontal="left" vertical="center"/>
    </xf>
    <xf numFmtId="3" fontId="8" fillId="4" borderId="5" applyAlignment="1" pivotButton="0" quotePrefix="0" xfId="0">
      <alignment horizontal="right" vertical="center"/>
    </xf>
    <xf numFmtId="0" fontId="9" fillId="4" borderId="6" applyAlignment="1" pivotButton="0" quotePrefix="0" xfId="0">
      <alignment horizontal="center" vertical="center"/>
    </xf>
    <xf numFmtId="3" fontId="10" fillId="4" borderId="7" applyAlignment="1" pivotButton="0" quotePrefix="0" xfId="0">
      <alignment horizontal="center" vertical="center"/>
    </xf>
    <xf numFmtId="49" fontId="11" fillId="4" borderId="7" applyAlignment="1" pivotButton="0" quotePrefix="0" xfId="0">
      <alignment horizontal="center" vertical="center"/>
    </xf>
    <xf numFmtId="0" fontId="12" fillId="5" borderId="0" applyAlignment="1" pivotButton="0" quotePrefix="0" xfId="0">
      <alignment horizontal="left" vertical="center"/>
    </xf>
    <xf numFmtId="0" fontId="13" fillId="0" borderId="0" applyAlignment="1" pivotButton="0" quotePrefix="0" xfId="0">
      <alignment horizontal="left" vertical="center"/>
    </xf>
    <xf numFmtId="0" fontId="2" fillId="0" borderId="0" applyAlignment="1" pivotButton="0" quotePrefix="0" xfId="0">
      <alignment horizontal="left" vertical="top" wrapText="1"/>
    </xf>
    <xf numFmtId="0" fontId="14" fillId="0" borderId="0" applyAlignment="1" pivotButton="0" quotePrefix="0" xfId="0">
      <alignment horizontal="left" vertical="center"/>
    </xf>
    <xf numFmtId="0" fontId="15" fillId="6" borderId="0" applyAlignment="1" pivotButton="0" quotePrefix="0" xfId="0">
      <alignment horizontal="left" vertical="top" wrapText="1"/>
    </xf>
    <xf numFmtId="0" fontId="16" fillId="2" borderId="0" applyAlignment="1" pivotButton="0" quotePrefix="0" xfId="0">
      <alignment horizontal="left" vertical="center"/>
    </xf>
    <xf numFmtId="0" fontId="17" fillId="4" borderId="0" applyAlignment="1" pivotButton="0" quotePrefix="0" xfId="0">
      <alignment horizontal="left" vertical="center"/>
    </xf>
    <xf numFmtId="0" fontId="18" fillId="7"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Los tres deberes del trimestre: apuntadas y resueltas</a:t>
            </a:r>
          </a:p>
        </rich>
      </tx>
    </title>
    <plotArea>
      <barChart>
        <barDir val="col"/>
        <grouping val="clustered"/>
        <ser>
          <idx val="0"/>
          <order val="0"/>
          <tx>
            <strRef>
              <f>'Plantilla'!D27</f>
            </strRef>
          </tx>
          <spPr>
            <a:ln xmlns:a="http://schemas.openxmlformats.org/drawingml/2006/main">
              <a:prstDash val="solid"/>
            </a:ln>
          </spPr>
          <cat>
            <numRef>
              <f>'Plantilla'!$C$28:$C$30</f>
            </numRef>
          </cat>
          <val>
            <numRef>
              <f>'Plantilla'!$D$28:$D$30</f>
            </numRef>
          </val>
        </ser>
        <ser>
          <idx val="1"/>
          <order val="1"/>
          <tx>
            <strRef>
              <f>'Plantilla'!E27</f>
            </strRef>
          </tx>
          <spPr>
            <a:ln xmlns:a="http://schemas.openxmlformats.org/drawingml/2006/main">
              <a:prstDash val="solid"/>
            </a:ln>
          </spPr>
          <cat>
            <numRef>
              <f>'Plantilla'!$C$28:$C$30</f>
            </numRef>
          </cat>
          <val>
            <numRef>
              <f>'Plantilla'!$E$28:$E$30</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Los tres deberes del trimestre: apuntadas y resueltas</a:t>
            </a:r>
          </a:p>
        </rich>
      </tx>
    </title>
    <plotArea>
      <barChart>
        <barDir val="col"/>
        <grouping val="clustered"/>
        <ser>
          <idx val="0"/>
          <order val="0"/>
          <tx>
            <strRef>
              <f>'Ejemplo'!D27</f>
            </strRef>
          </tx>
          <spPr>
            <a:ln xmlns:a="http://schemas.openxmlformats.org/drawingml/2006/main">
              <a:prstDash val="solid"/>
            </a:ln>
          </spPr>
          <cat>
            <numRef>
              <f>'Ejemplo'!$C$28:$C$30</f>
            </numRef>
          </cat>
          <val>
            <numRef>
              <f>'Ejemplo'!$D$28:$D$30</f>
            </numRef>
          </val>
        </ser>
        <ser>
          <idx val="1"/>
          <order val="1"/>
          <tx>
            <strRef>
              <f>'Ejemplo'!E27</f>
            </strRef>
          </tx>
          <spPr>
            <a:ln xmlns:a="http://schemas.openxmlformats.org/drawingml/2006/main">
              <a:prstDash val="solid"/>
            </a:ln>
          </spPr>
          <cat>
            <numRef>
              <f>'Ejemplo'!$C$28:$C$30</f>
            </numRef>
          </cat>
          <val>
            <numRef>
              <f>'Ejemplo'!$E$28:$E$30</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34</row>
      <rowOff>0</rowOff>
    </from>
    <ext cx="72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34</row>
      <rowOff>0</rowOff>
    </from>
    <ext cx="72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H33"/>
  <sheetViews>
    <sheetView showGridLines="0" tabSelected="1" zoomScale="100" workbookViewId="0">
      <pane xSplit="2" ySplit="7" topLeftCell="C8" activePane="bottomRight" state="frozen"/>
      <selection pane="topRight" activeCell="B2" sqref="B2"/>
      <selection pane="bottomLeft"/>
      <selection pane="bottomRight" activeCell="A1" sqref="A1"/>
    </sheetView>
  </sheetViews>
  <sheetFormatPr baseColWidth="8" defaultRowHeight="15"/>
  <cols>
    <col width="2.2" customWidth="1" min="1" max="1"/>
    <col width="9" customWidth="1" min="2" max="2"/>
    <col width="31" customWidth="1" min="3" max="3"/>
    <col width="14" customWidth="1" min="4" max="4"/>
    <col width="18" customWidth="1" min="5" max="5"/>
    <col width="12" customWidth="1" min="6" max="6"/>
    <col width="12" customWidth="1" min="7" max="7"/>
    <col width="20" customWidth="1" min="8" max="8"/>
  </cols>
  <sheetData>
    <row r="1" ht="8" customHeight="1"/>
    <row r="2" ht="26" customHeight="1">
      <c r="B2" s="1" t="inlineStr">
        <is>
          <t>Qué se entrena y qué es cuento</t>
        </is>
      </c>
    </row>
    <row r="3" ht="17" customHeight="1">
      <c r="B3" s="2" t="inlineStr">
        <is>
          <t>Tres columnas y nada más: las preguntas que no supiste contestar y con quién las resuelves, las dos visitas de acompañamiento con fecha y nombre, y el encargo del trimestre copiado literalmente del correo en que te lo mandaron. Se revisa el último viernes del trimestre y se tira.</t>
        </is>
      </c>
    </row>
    <row r="4" ht="20" customHeight="1">
      <c r="B4" s="3" t="inlineStr">
        <is>
          <t xml:space="preserve">   Escribes tú en las celdas azules.   ·   Lo gris lo calcula la hoja sola.   ·   Capítulo 43 · plantilla 43.1 de 44   ·   El detalle, en la hoja «Cómo se usa».</t>
        </is>
      </c>
    </row>
    <row r="5" ht="10" customHeight="1"/>
    <row r="7" ht="46" customHeight="1">
      <c r="B7" s="4" t="inlineStr"/>
      <c r="C7" s="5" t="inlineStr">
        <is>
          <t>Uno · La pregunta que no supiste
contestar, tal como te la hicieron</t>
        </is>
      </c>
      <c r="D7" s="5" t="inlineStr">
        <is>
          <t>Quién te la hizo</t>
        </is>
      </c>
      <c r="E7" s="5" t="inlineStr">
        <is>
          <t>Con quién la resuelves</t>
        </is>
      </c>
      <c r="F7" s="4" t="inlineStr">
        <is>
          <t>Qué día
quedas</t>
        </is>
      </c>
      <c r="G7" s="4" t="inlineStr">
        <is>
          <t>¿Ya la sabes
contestar?</t>
        </is>
      </c>
      <c r="H7" s="5" t="inlineStr">
        <is>
          <t>Lo que dice la hoja</t>
        </is>
      </c>
    </row>
    <row r="8" ht="35" customHeight="1">
      <c r="B8" s="6" t="inlineStr">
        <is>
          <t>Pregunta 1</t>
        </is>
      </c>
      <c r="C8" s="7" t="n"/>
      <c r="D8" s="7" t="n"/>
      <c r="E8" s="7" t="n"/>
      <c r="F8" s="8" t="n"/>
      <c r="G8" s="9" t="n"/>
      <c r="H8" s="10">
        <f>IF(C8="","",IF(E8="","Sin nadie enfrente no se resuelve",IF(F8="","Falta el día en que quedáis",IF(G8="Sí","Contestada","Pendiente, con día puesto"))))</f>
        <v/>
      </c>
    </row>
    <row r="9" ht="35" customHeight="1">
      <c r="B9" s="6" t="inlineStr">
        <is>
          <t>Pregunta 2</t>
        </is>
      </c>
      <c r="C9" s="7" t="n"/>
      <c r="D9" s="7" t="n"/>
      <c r="E9" s="7" t="n"/>
      <c r="F9" s="8" t="n"/>
      <c r="G9" s="9" t="n"/>
      <c r="H9" s="10">
        <f>IF(C9="","",IF(E9="","Sin nadie enfrente no se resuelve",IF(F9="","Falta el día en que quedáis",IF(G9="Sí","Contestada","Pendiente, con día puesto"))))</f>
        <v/>
      </c>
    </row>
    <row r="10" ht="35" customHeight="1">
      <c r="B10" s="6" t="inlineStr">
        <is>
          <t>Pregunta 3</t>
        </is>
      </c>
      <c r="C10" s="7" t="n"/>
      <c r="D10" s="7" t="n"/>
      <c r="E10" s="7" t="n"/>
      <c r="F10" s="8" t="n"/>
      <c r="G10" s="9" t="n"/>
      <c r="H10" s="10">
        <f>IF(C10="","",IF(E10="","Sin nadie enfrente no se resuelve",IF(F10="","Falta el día en que quedáis",IF(G10="Sí","Contestada","Pendiente, con día puesto"))))</f>
        <v/>
      </c>
    </row>
    <row r="11" ht="35" customHeight="1">
      <c r="B11" s="6" t="inlineStr">
        <is>
          <t>Pregunta 4</t>
        </is>
      </c>
      <c r="C11" s="7" t="n"/>
      <c r="D11" s="7" t="n"/>
      <c r="E11" s="7" t="n"/>
      <c r="F11" s="8" t="n"/>
      <c r="G11" s="9" t="n"/>
      <c r="H11" s="10">
        <f>IF(C11="","",IF(E11="","Sin nadie enfrente no se resuelve",IF(F11="","Falta el día en que quedáis",IF(G11="Sí","Contestada","Pendiente, con día puesto"))))</f>
        <v/>
      </c>
    </row>
    <row r="12" ht="35" customHeight="1">
      <c r="B12" s="6" t="inlineStr">
        <is>
          <t>Pregunta 5</t>
        </is>
      </c>
      <c r="C12" s="7" t="n"/>
      <c r="D12" s="7" t="n"/>
      <c r="E12" s="7" t="n"/>
      <c r="F12" s="8" t="n"/>
      <c r="G12" s="9" t="n"/>
      <c r="H12" s="10">
        <f>IF(C12="","",IF(E12="","Sin nadie enfrente no se resuelve",IF(F12="","Falta el día en que quedáis",IF(G12="Sí","Contestada","Pendiente, con día puesto"))))</f>
        <v/>
      </c>
    </row>
    <row r="13" ht="35" customHeight="1">
      <c r="B13" s="6" t="inlineStr">
        <is>
          <t>Pregunta 6</t>
        </is>
      </c>
      <c r="C13" s="7" t="n"/>
      <c r="D13" s="7" t="n"/>
      <c r="E13" s="7" t="n"/>
      <c r="F13" s="8" t="n"/>
      <c r="G13" s="9" t="n"/>
      <c r="H13" s="10">
        <f>IF(C13="","",IF(E13="","Sin nadie enfrente no se resuelve",IF(F13="","Falta el día en que quedáis",IF(G13="Sí","Contestada","Pendiente, con día puesto"))))</f>
        <v/>
      </c>
    </row>
    <row r="14" ht="35" customHeight="1">
      <c r="B14" s="6" t="inlineStr">
        <is>
          <t>Pregunta 7</t>
        </is>
      </c>
      <c r="C14" s="7" t="n"/>
      <c r="D14" s="7" t="n"/>
      <c r="E14" s="7" t="n"/>
      <c r="F14" s="8" t="n"/>
      <c r="G14" s="9" t="n"/>
      <c r="H14" s="10">
        <f>IF(C14="","",IF(E14="","Sin nadie enfrente no se resuelve",IF(F14="","Falta el día en que quedáis",IF(G14="Sí","Contestada","Pendiente, con día puesto"))))</f>
        <v/>
      </c>
    </row>
    <row r="15" ht="35" customHeight="1">
      <c r="B15" s="6" t="inlineStr">
        <is>
          <t>Pregunta 8</t>
        </is>
      </c>
      <c r="C15" s="7" t="n"/>
      <c r="D15" s="7" t="n"/>
      <c r="E15" s="7" t="n"/>
      <c r="F15" s="8" t="n"/>
      <c r="G15" s="9" t="n"/>
      <c r="H15" s="10">
        <f>IF(C15="","",IF(E15="","Sin nadie enfrente no se resuelve",IF(F15="","Falta el día en que quedáis",IF(G15="Sí","Contestada","Pendiente, con día puesto"))))</f>
        <v/>
      </c>
    </row>
    <row r="17" ht="46" customHeight="1">
      <c r="B17" s="4" t="inlineStr"/>
      <c r="C17" s="5" t="inlineStr">
        <is>
          <t>Dos · Las dos visitas de
acompañamiento</t>
        </is>
      </c>
      <c r="D17" s="4" t="inlineStr">
        <is>
          <t>Qué día</t>
        </is>
      </c>
      <c r="E17" s="5" t="inlineStr">
        <is>
          <t>En qué minuto dejaste
de escuchar</t>
        </is>
      </c>
      <c r="F17" s="4" t="inlineStr">
        <is>
          <t>¿Hecha?</t>
        </is>
      </c>
      <c r="G17" s="4" t="inlineStr"/>
      <c r="H17" s="5" t="inlineStr">
        <is>
          <t>Lo que dice la hoja</t>
        </is>
      </c>
    </row>
    <row r="18" ht="32" customHeight="1">
      <c r="B18" s="11" t="inlineStr">
        <is>
          <t>Visita 1</t>
        </is>
      </c>
      <c r="C18" s="7" t="n"/>
      <c r="D18" s="8" t="n"/>
      <c r="E18" s="7" t="n"/>
      <c r="F18" s="9" t="n"/>
      <c r="H18" s="10">
        <f>IF(C18="","",IF(D18="","Sin día es una intención, no una visita",IF(F18&lt;&gt;"Sí","Puesta en el calendario",IF(E18="","Falta la única cosa que te dijo","Hecha y apuntada"))))</f>
        <v/>
      </c>
    </row>
    <row r="19" ht="32" customHeight="1">
      <c r="B19" s="11" t="inlineStr">
        <is>
          <t>Visita 2</t>
        </is>
      </c>
      <c r="C19" s="7" t="n"/>
      <c r="D19" s="8" t="n"/>
      <c r="E19" s="7" t="n"/>
      <c r="F19" s="9" t="n"/>
      <c r="H19" s="10">
        <f>IF(C19="","",IF(D19="","Sin día es una intención, no una visita",IF(F19&lt;&gt;"Sí","Puesta en el calendario",IF(E19="","Falta la única cosa que te dijo","Hecha y apuntada"))))</f>
        <v/>
      </c>
    </row>
    <row r="21" ht="46" customHeight="1">
      <c r="B21" s="4" t="inlineStr"/>
      <c r="C21" s="5" t="inlineStr">
        <is>
          <t>Tres · El encargo del trimestre,
copiado del correo</t>
        </is>
      </c>
      <c r="D21" s="5" t="inlineStr">
        <is>
          <t>De quién</t>
        </is>
      </c>
      <c r="E21" s="4" t="inlineStr">
        <is>
          <t>Fecha del correo</t>
        </is>
      </c>
      <c r="F21" s="4" t="inlineStr">
        <is>
          <t>¿Llegó por
escrito?</t>
        </is>
      </c>
      <c r="G21" s="4" t="inlineStr"/>
      <c r="H21" s="5" t="inlineStr">
        <is>
          <t>Lo que dice la hoja</t>
        </is>
      </c>
    </row>
    <row r="22" ht="35" customHeight="1">
      <c r="B22" s="6" t="inlineStr">
        <is>
          <t>El encargo</t>
        </is>
      </c>
      <c r="C22" s="7" t="n"/>
      <c r="D22" s="7" t="n"/>
      <c r="E22" s="8" t="n"/>
      <c r="F22" s="9" t="n"/>
      <c r="H22" s="10">
        <f>IF(C22="","",IF(F22&lt;&gt;"Sí","De pasillo: se reescribe solo cada mes malo",IF(E22="","Falta la fecha del correo",IF(D22="","Falta de quién","Por escrito y con fecha"))))</f>
        <v/>
      </c>
    </row>
    <row r="23" ht="35" customHeight="1">
      <c r="B23" s="6" t="inlineStr">
        <is>
          <t>La primera</t>
        </is>
      </c>
      <c r="C23" s="7" t="n"/>
      <c r="H23" s="10">
        <f>IF(C22="","",IF(C23="","Sin una primera son deseos, no un encargo","Hay una primera"))</f>
        <v/>
      </c>
    </row>
    <row r="24" ht="19" customHeight="1">
      <c r="B24" s="11" t="inlineStr">
        <is>
          <t>El último viernes del trimestre: se revisa y se tira</t>
        </is>
      </c>
      <c r="E24" s="8" t="n"/>
    </row>
    <row r="26" ht="24" customHeight="1">
      <c r="B26" s="12" t="inlineStr">
        <is>
          <t>EL RECUENTO DEL TRIMESTRE</t>
        </is>
      </c>
    </row>
    <row r="27" ht="30" customHeight="1">
      <c r="B27" s="4" t="inlineStr"/>
      <c r="C27" s="5" t="inlineStr">
        <is>
          <t>Los tres deberes</t>
        </is>
      </c>
      <c r="D27" s="4" t="inlineStr">
        <is>
          <t>Apuntadas</t>
        </is>
      </c>
      <c r="E27" s="4" t="inlineStr">
        <is>
          <t>Resueltas</t>
        </is>
      </c>
      <c r="F27" s="4" t="inlineStr"/>
      <c r="G27" s="4" t="inlineStr"/>
      <c r="H27" s="5" t="inlineStr">
        <is>
          <t>Lo que dice la hoja</t>
        </is>
      </c>
    </row>
    <row r="28" ht="34" customHeight="1">
      <c r="B28" s="11" t="inlineStr"/>
      <c r="C28" s="6" t="inlineStr">
        <is>
          <t>Preguntas que no supiste contestar</t>
        </is>
      </c>
      <c r="D28" s="13">
        <f>IF(COUNTA(C8:C15)=0,"",COUNTA(C8:C15))</f>
        <v/>
      </c>
      <c r="E28" s="13">
        <f>IF(COUNTA(C8:C15)=0,"",COUNTIF(G8:G15,"Sí"))</f>
        <v/>
      </c>
      <c r="H28" s="10">
        <f>IF(D28="","",IF(D28&lt;5,"Apuntas pocas: no todas dan rabia igual","Esta lista es tu temario"))</f>
        <v/>
      </c>
    </row>
    <row r="29" ht="19" customHeight="1">
      <c r="B29" s="11" t="inlineStr"/>
      <c r="C29" s="11" t="inlineStr">
        <is>
          <t>Visitas de acompañamiento</t>
        </is>
      </c>
      <c r="D29" s="13">
        <f>IF(COUNTA(C18:C19)=0,"",COUNTA(C18:C19))</f>
        <v/>
      </c>
      <c r="E29" s="13">
        <f>IF(COUNTA(C18:C19)=0,"",COUNTIF(F18:F19,"Sí"))</f>
        <v/>
      </c>
      <c r="H29" s="10">
        <f>IF(D29="","",IF(E29&lt;2,"Te falta alguna por hacer","Las dos hechas"))</f>
        <v/>
      </c>
    </row>
    <row r="30" ht="19" customHeight="1">
      <c r="B30" s="11" t="inlineStr"/>
      <c r="C30" s="11" t="inlineStr">
        <is>
          <t>El encargo, pedido por escrito</t>
        </is>
      </c>
      <c r="D30" s="13">
        <f>IF(C22="","",1)</f>
        <v/>
      </c>
      <c r="E30" s="13">
        <f>IF(C22="","",IF(F22="Sí",1,0))</f>
        <v/>
      </c>
      <c r="H30" s="10">
        <f>IF(C22="","",IF(F22="Sí","Dos líneas por correo, y ya no cambia de forma","Pídelo por correo"))</f>
        <v/>
      </c>
    </row>
    <row r="32" ht="15" customHeight="1">
      <c r="B32" s="14" t="inlineStr">
        <is>
          <t>PREGUNTAS APUNTADAS ESTE TRIMESTRE</t>
        </is>
      </c>
      <c r="D32" s="14" t="inlineStr">
        <is>
          <t>DE ESAS, LAS QUE YA SABES CONTESTAR</t>
        </is>
      </c>
      <c r="F32" s="14" t="inlineStr">
        <is>
          <t>VISITAS DE ACOMPAÑAMIENTO HECHAS</t>
        </is>
      </c>
      <c r="H32" s="14" t="inlineStr">
        <is>
          <t>ENCARGO POR ESCRITO</t>
        </is>
      </c>
    </row>
    <row r="33" ht="30" customHeight="1">
      <c r="B33" s="15">
        <f>IF(D28="","",D28)</f>
        <v/>
      </c>
      <c r="D33" s="15">
        <f>IF(E28="","",E28)</f>
        <v/>
      </c>
      <c r="F33" s="15">
        <f>IF(E29="","",E29)</f>
        <v/>
      </c>
      <c r="H33" s="16">
        <f>IF(C22="","",IF(F22="Sí","Sí","No"))</f>
        <v/>
      </c>
    </row>
  </sheetData>
  <sheetProtection selectLockedCells="0" selectUnlockedCells="0" sheet="1" objects="0" insertRows="1" insertHyperlinks="1" autoFilter="1" scenarios="0" formatColumns="1" deleteColumns="1" insertColumns="1" pivotTables="1" deleteRows="1" formatCells="1" formatRows="1" sort="1"/>
  <mergeCells count="9">
    <mergeCell ref="B33:C33"/>
    <mergeCell ref="D33:E33"/>
    <mergeCell ref="B4:H4"/>
    <mergeCell ref="F33:G33"/>
    <mergeCell ref="D32:E32"/>
    <mergeCell ref="B32:C32"/>
    <mergeCell ref="F32:G32"/>
    <mergeCell ref="H33"/>
    <mergeCell ref="H32"/>
  </mergeCells>
  <dataValidations count="11">
    <dataValidation sqref="G8" showDropDown="0" showInputMessage="0" showErrorMessage="0" allowBlank="1" errorTitle="Valor no válido" error="Elige un valor de la lista." type="list">
      <formula1>"Sí,No"</formula1>
    </dataValidation>
    <dataValidation sqref="G9" showDropDown="0" showInputMessage="0" showErrorMessage="0" allowBlank="1" errorTitle="Valor no válido" error="Elige un valor de la lista." type="list">
      <formula1>"Sí,No"</formula1>
    </dataValidation>
    <dataValidation sqref="G10" showDropDown="0" showInputMessage="0" showErrorMessage="0" allowBlank="1" errorTitle="Valor no válido" error="Elige un valor de la lista." type="list">
      <formula1>"Sí,No"</formula1>
    </dataValidation>
    <dataValidation sqref="G11" showDropDown="0" showInputMessage="0" showErrorMessage="0" allowBlank="1" errorTitle="Valor no válido" error="Elige un valor de la lista." type="list">
      <formula1>"Sí,No"</formula1>
    </dataValidation>
    <dataValidation sqref="G12" showDropDown="0" showInputMessage="0" showErrorMessage="0" allowBlank="1" errorTitle="Valor no válido" error="Elige un valor de la lista." type="list">
      <formula1>"Sí,No"</formula1>
    </dataValidation>
    <dataValidation sqref="G13" showDropDown="0" showInputMessage="0" showErrorMessage="0" allowBlank="1" errorTitle="Valor no válido" error="Elige un valor de la lista." type="list">
      <formula1>"Sí,No"</formula1>
    </dataValidation>
    <dataValidation sqref="G14" showDropDown="0" showInputMessage="0" showErrorMessage="0" allowBlank="1" errorTitle="Valor no válido" error="Elige un valor de la lista." type="list">
      <formula1>"Sí,No"</formula1>
    </dataValidation>
    <dataValidation sqref="G15" showDropDown="0" showInputMessage="0" showErrorMessage="0" allowBlank="1" errorTitle="Valor no válido" error="Elige un valor de la lista." type="list">
      <formula1>"Sí,No"</formula1>
    </dataValidation>
    <dataValidation sqref="F18" showDropDown="0" showInputMessage="0" showErrorMessage="0" allowBlank="1" errorTitle="Valor no válido" error="Elige un valor de la lista." type="list">
      <formula1>"Sí,No"</formula1>
    </dataValidation>
    <dataValidation sqref="F19" showDropDown="0" showInputMessage="0" showErrorMessage="0" allowBlank="1" errorTitle="Valor no válido" error="Elige un valor de la lista." type="list">
      <formula1>"Sí,No"</formula1>
    </dataValidation>
    <dataValidation sqref="F22" showDropDown="0" showInputMessage="0" showErrorMessage="0" allowBlank="1" errorTitle="Valor no válido" error="Elige un valor de la lista."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H33"/>
  <sheetViews>
    <sheetView showGridLines="0" tabSelected="0" zoomScale="100" workbookViewId="0">
      <pane xSplit="2" ySplit="7" topLeftCell="C8" activePane="bottomRight" state="frozen"/>
      <selection pane="topRight" activeCell="B2" sqref="B2"/>
      <selection pane="bottomLeft"/>
      <selection pane="bottomRight" activeCell="A1" sqref="A1"/>
    </sheetView>
  </sheetViews>
  <sheetFormatPr baseColWidth="8" defaultRowHeight="15"/>
  <cols>
    <col width="2.2" customWidth="1" min="1" max="1"/>
    <col width="9" customWidth="1" min="2" max="2"/>
    <col width="31" customWidth="1" min="3" max="3"/>
    <col width="14" customWidth="1" min="4" max="4"/>
    <col width="18" customWidth="1" min="5" max="5"/>
    <col width="12" customWidth="1" min="6" max="6"/>
    <col width="12" customWidth="1" min="7" max="7"/>
    <col width="20" customWidth="1" min="8" max="8"/>
  </cols>
  <sheetData>
    <row r="1" ht="8" customHeight="1"/>
    <row r="2" ht="26" customHeight="1">
      <c r="B2" s="1" t="inlineStr">
        <is>
          <t>Qué se entrena y qué es cuento</t>
        </is>
      </c>
    </row>
    <row r="3" ht="17" customHeight="1">
      <c r="B3" s="2" t="inlineStr">
        <is>
          <t>Tres columnas y nada más: las preguntas que no supiste contestar y con quién las resuelves, las dos visitas de acompañamiento con fecha y nombre, y el encargo del trimestre copiado literalmente del correo en que te lo mandaron. Se revisa el último viernes del trimestre y se tira.</t>
        </is>
      </c>
    </row>
    <row r="4" ht="20" customHeight="1">
      <c r="B4" s="17" t="inlineStr">
        <is>
          <t xml:space="preserve">   EJEMPLO RESUELTO   ·   Los números son los del libro. Para trabajar con los tuyos, usa la hoja «Plantilla».</t>
        </is>
      </c>
    </row>
    <row r="5" ht="10" customHeight="1"/>
    <row r="7" ht="46" customHeight="1">
      <c r="B7" s="4" t="inlineStr"/>
      <c r="C7" s="5" t="inlineStr">
        <is>
          <t>Uno · La pregunta que no supiste
contestar, tal como te la hicieron</t>
        </is>
      </c>
      <c r="D7" s="5" t="inlineStr">
        <is>
          <t>Quién te la hizo</t>
        </is>
      </c>
      <c r="E7" s="5" t="inlineStr">
        <is>
          <t>Con quién la resuelves</t>
        </is>
      </c>
      <c r="F7" s="4" t="inlineStr">
        <is>
          <t>Qué día
quedas</t>
        </is>
      </c>
      <c r="G7" s="4" t="inlineStr">
        <is>
          <t>¿Ya la sabes
contestar?</t>
        </is>
      </c>
      <c r="H7" s="5" t="inlineStr">
        <is>
          <t>Lo que dice la hoja</t>
        </is>
      </c>
    </row>
    <row r="8" ht="35" customHeight="1">
      <c r="B8" s="6" t="inlineStr">
        <is>
          <t>Pregunta 1</t>
        </is>
      </c>
      <c r="C8" s="7" t="inlineStr">
        <is>
          <t>¿Funciona con el programa de facturación que ya tenemos?</t>
        </is>
      </c>
      <c r="D8" s="7" t="inlineStr">
        <is>
          <t>Una gestoría, al teléfono</t>
        </is>
      </c>
      <c r="E8" s="7" t="inlineStr">
        <is>
          <t>El que atiende las incidencias</t>
        </is>
      </c>
      <c r="F8" s="8" t="n">
        <v>46280</v>
      </c>
      <c r="G8" s="9" t="inlineStr">
        <is>
          <t>No</t>
        </is>
      </c>
      <c r="H8" s="10">
        <f>IF(C8="","",IF(E8="","Sin nadie enfrente no se resuelve",IF(F8="","Falta el día en que quedáis",IF(G8="Sí","Contestada","Pendiente, con día puesto"))))</f>
        <v/>
      </c>
    </row>
    <row r="9" ht="35" customHeight="1">
      <c r="B9" s="6" t="inlineStr">
        <is>
          <t>Pregunta 2</t>
        </is>
      </c>
      <c r="C9" s="7" t="inlineStr">
        <is>
          <t>¿Cuánto gasta y cada cuánto hay que cambiar una pieza?</t>
        </is>
      </c>
      <c r="D9" s="7" t="inlineStr">
        <is>
          <t>El de mantenimiento de la nave</t>
        </is>
      </c>
      <c r="E9" s="7" t="inlineStr">
        <is>
          <t>El que lo monta en el taller</t>
        </is>
      </c>
      <c r="F9" s="8" t="n">
        <v>46283</v>
      </c>
      <c r="G9" s="9" t="inlineStr">
        <is>
          <t>Sí</t>
        </is>
      </c>
      <c r="H9" s="10">
        <f>IF(C9="","",IF(E9="","Sin nadie enfrente no se resuelve",IF(F9="","Falta el día en que quedáis",IF(G9="Sí","Contestada","Pendiente, con día puesto"))))</f>
        <v/>
      </c>
    </row>
    <row r="10" ht="35" customHeight="1">
      <c r="B10" s="6" t="inlineStr">
        <is>
          <t>Pregunta 3</t>
        </is>
      </c>
      <c r="C10" s="7" t="inlineStr">
        <is>
          <t>¿Qué pasa el día que se rompe y no hay recambio?</t>
        </is>
      </c>
      <c r="D10" s="7" t="inlineStr">
        <is>
          <t>El jefe de obra</t>
        </is>
      </c>
      <c r="E10" s="7" t="inlineStr">
        <is>
          <t>El que atiende las incidencias</t>
        </is>
      </c>
      <c r="F10" s="8" t="n">
        <v>46297</v>
      </c>
      <c r="G10" s="9" t="n"/>
      <c r="H10" s="10">
        <f>IF(C10="","",IF(E10="","Sin nadie enfrente no se resuelve",IF(F10="","Falta el día en que quedáis",IF(G10="Sí","Contestada","Pendiente, con día puesto"))))</f>
        <v/>
      </c>
    </row>
    <row r="11" ht="35" customHeight="1">
      <c r="B11" s="6" t="inlineStr">
        <is>
          <t>Pregunta 4</t>
        </is>
      </c>
      <c r="C11" s="7" t="inlineStr">
        <is>
          <t>¿Se puede montar sin parar la línea?</t>
        </is>
      </c>
      <c r="D11" s="7" t="inlineStr">
        <is>
          <t>El de mantenimiento</t>
        </is>
      </c>
      <c r="E11" s="7" t="inlineStr">
        <is>
          <t>El que lo instala</t>
        </is>
      </c>
      <c r="F11" s="8" t="n"/>
      <c r="G11" s="9" t="n"/>
      <c r="H11" s="10">
        <f>IF(C11="","",IF(E11="","Sin nadie enfrente no se resuelve",IF(F11="","Falta el día en que quedáis",IF(G11="Sí","Contestada","Pendiente, con día puesto"))))</f>
        <v/>
      </c>
    </row>
    <row r="12" ht="35" customHeight="1">
      <c r="B12" s="6" t="inlineStr">
        <is>
          <t>Pregunta 5</t>
        </is>
      </c>
      <c r="C12" s="7" t="n"/>
      <c r="D12" s="7" t="n"/>
      <c r="E12" s="7" t="n"/>
      <c r="F12" s="8" t="n"/>
      <c r="G12" s="9" t="n"/>
      <c r="H12" s="10">
        <f>IF(C12="","",IF(E12="","Sin nadie enfrente no se resuelve",IF(F12="","Falta el día en que quedáis",IF(G12="Sí","Contestada","Pendiente, con día puesto"))))</f>
        <v/>
      </c>
    </row>
    <row r="13" ht="35" customHeight="1">
      <c r="B13" s="6" t="inlineStr">
        <is>
          <t>Pregunta 6</t>
        </is>
      </c>
      <c r="C13" s="7" t="n"/>
      <c r="D13" s="7" t="n"/>
      <c r="E13" s="7" t="n"/>
      <c r="F13" s="8" t="n"/>
      <c r="G13" s="9" t="n"/>
      <c r="H13" s="10">
        <f>IF(C13="","",IF(E13="","Sin nadie enfrente no se resuelve",IF(F13="","Falta el día en que quedáis",IF(G13="Sí","Contestada","Pendiente, con día puesto"))))</f>
        <v/>
      </c>
    </row>
    <row r="14" ht="35" customHeight="1">
      <c r="B14" s="6" t="inlineStr">
        <is>
          <t>Pregunta 7</t>
        </is>
      </c>
      <c r="C14" s="7" t="n"/>
      <c r="D14" s="7" t="n"/>
      <c r="E14" s="7" t="n"/>
      <c r="F14" s="8" t="n"/>
      <c r="G14" s="9" t="n"/>
      <c r="H14" s="10">
        <f>IF(C14="","",IF(E14="","Sin nadie enfrente no se resuelve",IF(F14="","Falta el día en que quedáis",IF(G14="Sí","Contestada","Pendiente, con día puesto"))))</f>
        <v/>
      </c>
    </row>
    <row r="15" ht="35" customHeight="1">
      <c r="B15" s="6" t="inlineStr">
        <is>
          <t>Pregunta 8</t>
        </is>
      </c>
      <c r="C15" s="7" t="n"/>
      <c r="D15" s="7" t="n"/>
      <c r="E15" s="7" t="n"/>
      <c r="F15" s="8" t="n"/>
      <c r="G15" s="9" t="n"/>
      <c r="H15" s="10">
        <f>IF(C15="","",IF(E15="","Sin nadie enfrente no se resuelve",IF(F15="","Falta el día en que quedáis",IF(G15="Sí","Contestada","Pendiente, con día puesto"))))</f>
        <v/>
      </c>
    </row>
    <row r="17" ht="46" customHeight="1">
      <c r="B17" s="4" t="inlineStr"/>
      <c r="C17" s="5" t="inlineStr">
        <is>
          <t>Dos · Las dos visitas de
acompañamiento</t>
        </is>
      </c>
      <c r="D17" s="4" t="inlineStr">
        <is>
          <t>Qué día</t>
        </is>
      </c>
      <c r="E17" s="5" t="inlineStr">
        <is>
          <t>En qué minuto dejaste
de escuchar</t>
        </is>
      </c>
      <c r="F17" s="4" t="inlineStr">
        <is>
          <t>¿Hecha?</t>
        </is>
      </c>
      <c r="G17" s="4" t="inlineStr"/>
      <c r="H17" s="5" t="inlineStr">
        <is>
          <t>Lo que dice la hoja</t>
        </is>
      </c>
    </row>
    <row r="18" ht="32" customHeight="1">
      <c r="B18" s="11" t="inlineStr">
        <is>
          <t>Visita 1</t>
        </is>
      </c>
      <c r="C18" s="7" t="inlineStr">
        <is>
          <t>Con el que instala, a la nave de piensos</t>
        </is>
      </c>
      <c r="D18" s="8" t="n">
        <v>46275</v>
      </c>
      <c r="E18" s="7" t="inlineStr">
        <is>
          <t>En el minuto cuatro, al sacar el catálogo</t>
        </is>
      </c>
      <c r="F18" s="9" t="inlineStr">
        <is>
          <t>Sí</t>
        </is>
      </c>
      <c r="H18" s="10">
        <f>IF(C18="","",IF(D18="","Sin día es una intención, no una visita",IF(F18&lt;&gt;"Sí","Puesta en el calendario",IF(E18="","Falta la única cosa que te dijo","Hecha y apuntada"))))</f>
        <v/>
      </c>
    </row>
    <row r="19" ht="32" customHeight="1">
      <c r="B19" s="11" t="inlineStr">
        <is>
          <t>Visita 2</t>
        </is>
      </c>
      <c r="C19" s="7" t="inlineStr">
        <is>
          <t>Con el técnico de casa, a la cooperativa</t>
        </is>
      </c>
      <c r="D19" s="8" t="n">
        <v>46301</v>
      </c>
      <c r="E19" s="7" t="n"/>
      <c r="F19" s="9" t="inlineStr">
        <is>
          <t>No</t>
        </is>
      </c>
      <c r="H19" s="10">
        <f>IF(C19="","",IF(D19="","Sin día es una intención, no una visita",IF(F19&lt;&gt;"Sí","Puesta en el calendario",IF(E19="","Falta la única cosa que te dijo","Hecha y apuntada"))))</f>
        <v/>
      </c>
    </row>
    <row r="21" ht="46" customHeight="1">
      <c r="B21" s="4" t="inlineStr"/>
      <c r="C21" s="5" t="inlineStr">
        <is>
          <t>Tres · El encargo del trimestre,
copiado del correo</t>
        </is>
      </c>
      <c r="D21" s="5" t="inlineStr">
        <is>
          <t>De quién</t>
        </is>
      </c>
      <c r="E21" s="4" t="inlineStr">
        <is>
          <t>Fecha del correo</t>
        </is>
      </c>
      <c r="F21" s="4" t="inlineStr">
        <is>
          <t>¿Llegó por
escrito?</t>
        </is>
      </c>
      <c r="G21" s="4" t="inlineStr"/>
      <c r="H21" s="5" t="inlineStr">
        <is>
          <t>Lo que dice la hoja</t>
        </is>
      </c>
    </row>
    <row r="22" ht="35" customHeight="1">
      <c r="B22" s="6" t="inlineStr">
        <is>
          <t>El encargo</t>
        </is>
      </c>
      <c r="C22" s="7" t="inlineStr">
        <is>
          <t>«Que la cartera crezca: más altas que bajas, y saber por qué se va cada uno.»</t>
        </is>
      </c>
      <c r="D22" s="7" t="inlineStr">
        <is>
          <t>Mi jefe</t>
        </is>
      </c>
      <c r="E22" s="8" t="n">
        <v>46273</v>
      </c>
      <c r="F22" s="9" t="inlineStr">
        <is>
          <t>Sí</t>
        </is>
      </c>
      <c r="H22" s="10">
        <f>IF(C22="","",IF(F22&lt;&gt;"Sí","De pasillo: se reescribe solo cada mes malo",IF(E22="","Falta la fecha del correo",IF(D22="","Falta de quién","Por escrito y con fecha"))))</f>
        <v/>
      </c>
    </row>
    <row r="23" ht="35" customHeight="1">
      <c r="B23" s="6" t="inlineStr">
        <is>
          <t>La primera</t>
        </is>
      </c>
      <c r="C23" s="7" t="inlineStr">
        <is>
          <t>«Que no se vaya nadie sin que sepamos por qué.»</t>
        </is>
      </c>
      <c r="H23" s="10">
        <f>IF(C22="","",IF(C23="","Sin una primera son deseos, no un encargo","Hay una primera"))</f>
        <v/>
      </c>
    </row>
    <row r="24" ht="19" customHeight="1">
      <c r="B24" s="11" t="inlineStr">
        <is>
          <t>El último viernes del trimestre: se revisa y se tira</t>
        </is>
      </c>
      <c r="E24" s="8" t="n">
        <v>46381</v>
      </c>
    </row>
    <row r="26" ht="24" customHeight="1">
      <c r="B26" s="12" t="inlineStr">
        <is>
          <t>EL RECUENTO DEL TRIMESTRE</t>
        </is>
      </c>
    </row>
    <row r="27" ht="30" customHeight="1">
      <c r="B27" s="4" t="inlineStr"/>
      <c r="C27" s="5" t="inlineStr">
        <is>
          <t>Los tres deberes</t>
        </is>
      </c>
      <c r="D27" s="4" t="inlineStr">
        <is>
          <t>Apuntadas</t>
        </is>
      </c>
      <c r="E27" s="4" t="inlineStr">
        <is>
          <t>Resueltas</t>
        </is>
      </c>
      <c r="F27" s="4" t="inlineStr"/>
      <c r="G27" s="4" t="inlineStr"/>
      <c r="H27" s="5" t="inlineStr">
        <is>
          <t>Lo que dice la hoja</t>
        </is>
      </c>
    </row>
    <row r="28" ht="34" customHeight="1">
      <c r="B28" s="11" t="inlineStr"/>
      <c r="C28" s="6" t="inlineStr">
        <is>
          <t>Preguntas que no supiste contestar</t>
        </is>
      </c>
      <c r="D28" s="13">
        <f>IF(COUNTA(C8:C15)=0,"",COUNTA(C8:C15))</f>
        <v/>
      </c>
      <c r="E28" s="13">
        <f>IF(COUNTA(C8:C15)=0,"",COUNTIF(G8:G15,"Sí"))</f>
        <v/>
      </c>
      <c r="H28" s="10">
        <f>IF(D28="","",IF(D28&lt;5,"Apuntas pocas: no todas dan rabia igual","Esta lista es tu temario"))</f>
        <v/>
      </c>
    </row>
    <row r="29" ht="19" customHeight="1">
      <c r="B29" s="11" t="inlineStr"/>
      <c r="C29" s="11" t="inlineStr">
        <is>
          <t>Visitas de acompañamiento</t>
        </is>
      </c>
      <c r="D29" s="13">
        <f>IF(COUNTA(C18:C19)=0,"",COUNTA(C18:C19))</f>
        <v/>
      </c>
      <c r="E29" s="13">
        <f>IF(COUNTA(C18:C19)=0,"",COUNTIF(F18:F19,"Sí"))</f>
        <v/>
      </c>
      <c r="H29" s="10">
        <f>IF(D29="","",IF(E29&lt;2,"Te falta alguna por hacer","Las dos hechas"))</f>
        <v/>
      </c>
    </row>
    <row r="30" ht="19" customHeight="1">
      <c r="B30" s="11" t="inlineStr"/>
      <c r="C30" s="11" t="inlineStr">
        <is>
          <t>El encargo, pedido por escrito</t>
        </is>
      </c>
      <c r="D30" s="13">
        <f>IF(C22="","",1)</f>
        <v/>
      </c>
      <c r="E30" s="13">
        <f>IF(C22="","",IF(F22="Sí",1,0))</f>
        <v/>
      </c>
      <c r="H30" s="10">
        <f>IF(C22="","",IF(F22="Sí","Dos líneas por correo, y ya no cambia de forma","Pídelo por correo"))</f>
        <v/>
      </c>
    </row>
    <row r="32" ht="15" customHeight="1">
      <c r="B32" s="14" t="inlineStr">
        <is>
          <t>PREGUNTAS APUNTADAS ESTE TRIMESTRE</t>
        </is>
      </c>
      <c r="D32" s="14" t="inlineStr">
        <is>
          <t>DE ESAS, LAS QUE YA SABES CONTESTAR</t>
        </is>
      </c>
      <c r="F32" s="14" t="inlineStr">
        <is>
          <t>VISITAS DE ACOMPAÑAMIENTO HECHAS</t>
        </is>
      </c>
      <c r="H32" s="14" t="inlineStr">
        <is>
          <t>ENCARGO POR ESCRITO</t>
        </is>
      </c>
    </row>
    <row r="33" ht="30" customHeight="1">
      <c r="B33" s="15">
        <f>IF(D28="","",D28)</f>
        <v/>
      </c>
      <c r="D33" s="15">
        <f>IF(E28="","",E28)</f>
        <v/>
      </c>
      <c r="F33" s="15">
        <f>IF(E29="","",E29)</f>
        <v/>
      </c>
      <c r="H33" s="16">
        <f>IF(C22="","",IF(F22="Sí","Sí","No"))</f>
        <v/>
      </c>
    </row>
  </sheetData>
  <sheetProtection selectLockedCells="0" selectUnlockedCells="0" sheet="1" objects="0" insertRows="1" insertHyperlinks="1" autoFilter="1" scenarios="0" formatColumns="1" deleteColumns="1" insertColumns="1" pivotTables="1" deleteRows="1" formatCells="1" formatRows="1" sort="1"/>
  <mergeCells count="9">
    <mergeCell ref="B33:C33"/>
    <mergeCell ref="D33:E33"/>
    <mergeCell ref="B4:H4"/>
    <mergeCell ref="F33:G33"/>
    <mergeCell ref="D32:E32"/>
    <mergeCell ref="B32:C32"/>
    <mergeCell ref="F32:G32"/>
    <mergeCell ref="H33"/>
    <mergeCell ref="H32"/>
  </mergeCells>
  <dataValidations count="11">
    <dataValidation sqref="G8" showDropDown="0" showInputMessage="0" showErrorMessage="0" allowBlank="1" errorTitle="Valor no válido" error="Elige un valor de la lista." type="list">
      <formula1>"Sí,No"</formula1>
    </dataValidation>
    <dataValidation sqref="G9" showDropDown="0" showInputMessage="0" showErrorMessage="0" allowBlank="1" errorTitle="Valor no válido" error="Elige un valor de la lista." type="list">
      <formula1>"Sí,No"</formula1>
    </dataValidation>
    <dataValidation sqref="G10" showDropDown="0" showInputMessage="0" showErrorMessage="0" allowBlank="1" errorTitle="Valor no válido" error="Elige un valor de la lista." type="list">
      <formula1>"Sí,No"</formula1>
    </dataValidation>
    <dataValidation sqref="G11" showDropDown="0" showInputMessage="0" showErrorMessage="0" allowBlank="1" errorTitle="Valor no válido" error="Elige un valor de la lista." type="list">
      <formula1>"Sí,No"</formula1>
    </dataValidation>
    <dataValidation sqref="G12" showDropDown="0" showInputMessage="0" showErrorMessage="0" allowBlank="1" errorTitle="Valor no válido" error="Elige un valor de la lista." type="list">
      <formula1>"Sí,No"</formula1>
    </dataValidation>
    <dataValidation sqref="G13" showDropDown="0" showInputMessage="0" showErrorMessage="0" allowBlank="1" errorTitle="Valor no válido" error="Elige un valor de la lista." type="list">
      <formula1>"Sí,No"</formula1>
    </dataValidation>
    <dataValidation sqref="G14" showDropDown="0" showInputMessage="0" showErrorMessage="0" allowBlank="1" errorTitle="Valor no válido" error="Elige un valor de la lista." type="list">
      <formula1>"Sí,No"</formula1>
    </dataValidation>
    <dataValidation sqref="G15" showDropDown="0" showInputMessage="0" showErrorMessage="0" allowBlank="1" errorTitle="Valor no válido" error="Elige un valor de la lista." type="list">
      <formula1>"Sí,No"</formula1>
    </dataValidation>
    <dataValidation sqref="F18" showDropDown="0" showInputMessage="0" showErrorMessage="0" allowBlank="1" errorTitle="Valor no válido" error="Elige un valor de la lista." type="list">
      <formula1>"Sí,No"</formula1>
    </dataValidation>
    <dataValidation sqref="F19" showDropDown="0" showInputMessage="0" showErrorMessage="0" allowBlank="1" errorTitle="Valor no válido" error="Elige un valor de la lista." type="list">
      <formula1>"Sí,No"</formula1>
    </dataValidation>
    <dataValidation sqref="F22" showDropDown="0" showInputMessage="0" showErrorMessage="0" allowBlank="1" errorTitle="Valor no válido" error="Elige un valor de la lista."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4"/>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Qué se entrena y qué es cuento</t>
        </is>
      </c>
    </row>
    <row r="3">
      <c r="B3" s="18" t="inlineStr">
        <is>
          <t>Capítulo 43 · plantilla 43.1 de 44 · «Vende. Lo demás es cuento.»</t>
        </is>
      </c>
    </row>
    <row r="5" ht="24" customHeight="1">
      <c r="B5" s="12" t="inlineStr">
        <is>
          <t>PARA QUÉ SIRVE</t>
        </is>
      </c>
    </row>
    <row r="6" ht="75" customHeight="1">
      <c r="B6" s="19" t="inlineStr">
        <is>
          <t>De todo lo que se ha medido sobre por qué un vendedor vende más que otro, lo que queda arriba es saber a fondo lo que vendes y ser capaz de cambiar de registro según quién tengas delante; detrás, restando, no tener claro qué se espera de ti. Ninguno de los tres es un rasgo de carácter y los tres se entrenan. Esta hoja es el trimestre entero: las preguntas que no supiste contestar, dos visitas viendo trabajar a otro y el encargo pedido por escrito.</t>
        </is>
      </c>
    </row>
    <row r="8" ht="24" customHeight="1">
      <c r="B8" s="12" t="inlineStr">
        <is>
          <t>QUÉ NECESITAS TENER A MANO</t>
        </is>
      </c>
    </row>
    <row r="9" ht="30" customHeight="1">
      <c r="B9" s="19" t="inlineStr">
        <is>
          <t>Las preguntas que te hicieron y no supiste contestar. Todas, aunque te dé rabia apuntarlas. Al final del trimestre tendrás diez o doce y esa lista es tu temario, escrito por los clientes.</t>
        </is>
      </c>
    </row>
    <row r="10" ht="45" customHeight="1">
      <c r="B10" s="19" t="inlineStr">
        <is>
          <t>El nombre del que fabrica, del que monta o del que arregla lo que vendes. No el que lo cuenta: el que lo toca. Y el del que atiende las incidencias, que tiene la lista de preguntas y nadie se la pide nunca.</t>
        </is>
      </c>
    </row>
    <row r="11" ht="16" customHeight="1">
      <c r="B11" s="19" t="inlineStr">
        <is>
          <t>Alguien que se venga a dos visitas y no abra la boca, y que a la salida te diga una sola cosa.</t>
        </is>
      </c>
    </row>
    <row r="12" ht="30" customHeight="1">
      <c r="B12" s="19" t="inlineStr">
        <is>
          <t>El correo en el que te dieron el encargo del trimestre. Si no existe ese correo, pídelo. Si trabajas por tu cuenta, escríbetelo igual.</t>
        </is>
      </c>
    </row>
    <row r="14" ht="24" customHeight="1">
      <c r="B14" s="12" t="inlineStr">
        <is>
          <t>CÓMO SE RELLENA</t>
        </is>
      </c>
    </row>
    <row r="15" ht="16" customHeight="1">
      <c r="B15" s="19" t="inlineStr">
        <is>
          <t>Apunta cada pregunta el mismo día, con las palabras del cliente.</t>
        </is>
      </c>
    </row>
    <row r="16" ht="30" customHeight="1">
      <c r="B16" s="19" t="inlineStr">
        <is>
          <t>Al lado de cada una, con quién la resuelves y qué día quedas con él. Sin día, la pregunta se queda en la lista todo el trimestre.</t>
        </is>
      </c>
    </row>
    <row r="17" ht="30" customHeight="1">
      <c r="B17" s="19" t="inlineStr">
        <is>
          <t>Pon las dos visitas de acompañamiento con fecha y nombre, y después de cada una escribe la única cosa que te dijo a la salida.</t>
        </is>
      </c>
    </row>
    <row r="18" ht="30" customHeight="1">
      <c r="B18" s="19" t="inlineStr">
        <is>
          <t>Copia el encargo del trimestre literal, sin resumirlo y sin mejorarlo, con la fecha del correo y de quién viene.</t>
        </is>
      </c>
    </row>
    <row r="19" ht="30" customHeight="1">
      <c r="B19" s="19" t="inlineStr">
        <is>
          <t>Si te contestaron nueve cosas, vuelve a preguntar cuál es la primera y escríbela en la segunda línea.</t>
        </is>
      </c>
    </row>
    <row r="20" ht="16" customHeight="1">
      <c r="B20" s="19" t="inlineStr">
        <is>
          <t>El último viernes del trimestre se mira el recuento, se tira la hoja y se empieza otra.</t>
        </is>
      </c>
    </row>
    <row r="22" ht="24" customHeight="1">
      <c r="B22" s="12" t="inlineStr">
        <is>
          <t>QUÉ TE ESTÁ DICIENDO</t>
        </is>
      </c>
    </row>
    <row r="23" ht="30" customHeight="1">
      <c r="B23" s="19" t="inlineStr">
        <is>
          <t>Cuántas preguntas has apuntado. Si son dos o tres, no es que no te las hagan: es que solo apuntas las que no te dan rabia.</t>
        </is>
      </c>
    </row>
    <row r="24" ht="30" customHeight="1">
      <c r="B24" s="19" t="inlineStr">
        <is>
          <t>Cuántas están resueltas. Una pregunta con nombre y día puesto se resuelve; una pregunta sola se queda en la lista.</t>
        </is>
      </c>
    </row>
    <row r="25" ht="30" customHeight="1">
      <c r="B25" s="19" t="inlineStr">
        <is>
          <t>Las dos visitas. Dos visitas viendo trabajar a alguien enseñan más que un curso entero y no cuestan más que el viaje.</t>
        </is>
      </c>
    </row>
    <row r="26" ht="30" customHeight="1">
      <c r="B26" s="19" t="inlineStr">
        <is>
          <t>Si el encargo llegó por correo o en un pasillo. Un encargo de pasillo se reescribe solo cada vez que tienes un mal mes.</t>
        </is>
      </c>
    </row>
    <row r="28" ht="24" customHeight="1">
      <c r="B28" s="20" t="inlineStr">
        <is>
          <t>OJO CON ESTO</t>
        </is>
      </c>
    </row>
    <row r="29" ht="120" customHeight="1">
      <c r="B29" s="21" t="inlineStr">
        <is>
          <t>La trampa es confundir esta hoja con la nota que te pone tu jefe. Vinchur y su equipo revisaron en 1998 lo medido sobre casi cuarenta y seis mil vendedores: la capacidad intelectual predice bastante bien la nota del jefe (0,40) y casi nada de lo que vendes (0,04); el afán de logro va justo al revés (0,41 contra las ventas, 0,25 contra la nota); y caer bien, contra las ventas reales, no suma ni resta. Lo que entrenas aquí se ve en la factura antes que en la reunión de los lunes, así que no esperes que alguien se dé cuenta: enseña la cifra. Y la otra trampa, la del que dirige: contratar por simpatía y formar en actitud es pagar dos veces por lo que menos predice.</t>
        </is>
      </c>
    </row>
    <row r="31" ht="24" customHeight="1">
      <c r="B31" s="12" t="inlineStr">
        <is>
          <t>LOS COLORES</t>
        </is>
      </c>
    </row>
    <row r="32" ht="20" customHeight="1">
      <c r="B32" s="22" t="inlineStr">
        <is>
          <t xml:space="preserve">   Azul claro con borde a la izquierda: aquí escribes tú.</t>
        </is>
      </c>
    </row>
    <row r="33" ht="20" customHeight="1">
      <c r="B33" s="23" t="inlineStr">
        <is>
          <t xml:space="preserve">   Gris: lo calcula la hoja sola. No lo toques.</t>
        </is>
      </c>
    </row>
    <row r="34" ht="20" customHeight="1">
      <c r="B34" s="24"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9">
    <mergeCell ref="B16:C16"/>
    <mergeCell ref="B25:C25"/>
    <mergeCell ref="B18:C18"/>
    <mergeCell ref="B12:C12"/>
    <mergeCell ref="B11:C11"/>
    <mergeCell ref="B23:C23"/>
    <mergeCell ref="B17:C17"/>
    <mergeCell ref="B29:C29"/>
    <mergeCell ref="B19:C19"/>
    <mergeCell ref="B34:C34"/>
    <mergeCell ref="B10:C10"/>
    <mergeCell ref="B9:C9"/>
    <mergeCell ref="B6:C6"/>
    <mergeCell ref="B24:C24"/>
    <mergeCell ref="B15:C15"/>
    <mergeCell ref="B33:C33"/>
    <mergeCell ref="B20:C20"/>
    <mergeCell ref="B32:C32"/>
    <mergeCell ref="B26:C2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2026-09-11T12:11:20Z</dcterms:created>
  <dcterms:modified xmlns:dcterms="http://purl.org/dc/terms/" xmlns:xsi="http://www.w3.org/2001/XMLSchema-instance" xsi:type="dcterms:W3CDTF">2026-09-11T12:11:21Z</dcterms:modified>
</cp:coreProperties>
</file>